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00" windowHeight="7125" tabRatio="793" firstSheet="1" activeTab="1"/>
  </bookViews>
  <sheets>
    <sheet name="ΣΥΝΔΥΑΣΜΟΙ" sheetId="1" state="hidden" r:id="rId1"/>
    <sheet name="ΣΥΝΟΛΟ" sheetId="2" r:id="rId2"/>
    <sheet name="1. ΑΠΣΚ" sheetId="3" r:id="rId3"/>
    <sheet name="2. ΑΡΕ" sheetId="4" r:id="rId4"/>
    <sheet name="3. AΣΕ-ΠΑΜΕ" sheetId="5" r:id="rId5"/>
    <sheet name="4. ΔΑΚΕ" sheetId="6" r:id="rId6"/>
    <sheet name="5. ΟΜ" sheetId="7" r:id="rId7"/>
    <sheet name="6. ΠΕΚ" sheetId="8" r:id="rId8"/>
    <sheet name="7. ΣΥΝΕΚ" sheetId="9" r:id="rId9"/>
    <sheet name="8. ΧΕΚ-ΔΕ" sheetId="10" r:id="rId10"/>
    <sheet name="9. ΑΚΔΑΠ" sheetId="11" r:id="rId11"/>
    <sheet name="10. ΠΕΨ" sheetId="12" r:id="rId12"/>
    <sheet name="11. Φωτ" sheetId="13" r:id="rId13"/>
    <sheet name="12. Ζυγ" sheetId="14" r:id="rId14"/>
    <sheet name="13. Ηλ" sheetId="15" r:id="rId15"/>
    <sheet name="14. Τσακ" sheetId="16" r:id="rId16"/>
  </sheets>
  <definedNames>
    <definedName name="_xlnm.Print_Area" localSheetId="2">'1. ΑΠΣΚ'!$A:$AA</definedName>
    <definedName name="_xlnm.Print_Area" localSheetId="11">'10. ΠΕΨ'!$A:$AA</definedName>
    <definedName name="_xlnm.Print_Area" localSheetId="12">'11. Φωτ'!$A:$AA</definedName>
    <definedName name="_xlnm.Print_Area" localSheetId="13">'12. Ζυγ'!$A:$AA</definedName>
    <definedName name="_xlnm.Print_Area" localSheetId="14">'13. Ηλ'!$A:$AA</definedName>
    <definedName name="_xlnm.Print_Area" localSheetId="15">'14. Τσακ'!$A:$AA</definedName>
    <definedName name="_xlnm.Print_Area" localSheetId="3">'2. ΑΡΕ'!$A:$AA</definedName>
    <definedName name="_xlnm.Print_Area" localSheetId="4">'3. AΣΕ-ΠΑΜΕ'!$A:$AA</definedName>
    <definedName name="_xlnm.Print_Area" localSheetId="5">'4. ΔΑΚΕ'!$A:$AA</definedName>
    <definedName name="_xlnm.Print_Area" localSheetId="6">'5. ΟΜ'!$A:$AA</definedName>
    <definedName name="_xlnm.Print_Area" localSheetId="7">'6. ΠΕΚ'!$A:$AA</definedName>
    <definedName name="_xlnm.Print_Area" localSheetId="8">'7. ΣΥΝΕΚ'!$A:$AA</definedName>
    <definedName name="_xlnm.Print_Area" localSheetId="9">'8. ΧΕΚ-ΔΕ'!$A:$AA</definedName>
    <definedName name="_xlnm.Print_Area" localSheetId="10">'9. ΑΚΔΑΠ'!$A:$AA</definedName>
    <definedName name="_xlnm.Print_Titles" localSheetId="2">'1. ΑΠΣΚ'!$A:$C,'1. ΑΠΣΚ'!$1:$2</definedName>
    <definedName name="_xlnm.Print_Titles" localSheetId="11">'10. ΠΕΨ'!$A:$C,'10. ΠΕΨ'!$1:$2</definedName>
    <definedName name="_xlnm.Print_Titles" localSheetId="12">'11. Φωτ'!$A:$C,'11. Φωτ'!$1:$2</definedName>
    <definedName name="_xlnm.Print_Titles" localSheetId="13">'12. Ζυγ'!$A:$C,'12. Ζυγ'!$1:$2</definedName>
    <definedName name="_xlnm.Print_Titles" localSheetId="14">'13. Ηλ'!$A:$C,'13. Ηλ'!$1:$2</definedName>
    <definedName name="_xlnm.Print_Titles" localSheetId="15">'14. Τσακ'!$A:$C,'14. Τσακ'!$1:$2</definedName>
    <definedName name="_xlnm.Print_Titles" localSheetId="3">'2. ΑΡΕ'!$A:$C,'2. ΑΡΕ'!$1:$2</definedName>
    <definedName name="_xlnm.Print_Titles" localSheetId="4">'3. AΣΕ-ΠΑΜΕ'!$A:$C,'3. AΣΕ-ΠΑΜΕ'!$1:$2</definedName>
    <definedName name="_xlnm.Print_Titles" localSheetId="5">'4. ΔΑΚΕ'!$A:$C,'4. ΔΑΚΕ'!$1:$2</definedName>
    <definedName name="_xlnm.Print_Titles" localSheetId="6">'5. ΟΜ'!$A:$C,'5. ΟΜ'!$1:$2</definedName>
    <definedName name="_xlnm.Print_Titles" localSheetId="7">'6. ΠΕΚ'!$A:$C,'6. ΠΕΚ'!$1:$2</definedName>
    <definedName name="_xlnm.Print_Titles" localSheetId="8">'7. ΣΥΝΕΚ'!$A:$C,'7. ΣΥΝΕΚ'!$1:$2</definedName>
    <definedName name="_xlnm.Print_Titles" localSheetId="9">'8. ΧΕΚ-ΔΕ'!$A:$C,'8. ΧΕΚ-ΔΕ'!$1:$2</definedName>
    <definedName name="_xlnm.Print_Titles" localSheetId="10">'9. ΑΚΔΑΠ'!$A:$C,'9. ΑΚΔΑΠ'!$1:$2</definedName>
    <definedName name="Z_2EA6E82F_8CD3_46D1_A1FA_D626A47FC238_.wvu.PrintArea" localSheetId="2" hidden="1">'1. ΑΠΣΚ'!$A:$AA</definedName>
    <definedName name="Z_2EA6E82F_8CD3_46D1_A1FA_D626A47FC238_.wvu.PrintArea" localSheetId="11" hidden="1">'10. ΠΕΨ'!$A:$AA</definedName>
    <definedName name="Z_2EA6E82F_8CD3_46D1_A1FA_D626A47FC238_.wvu.PrintArea" localSheetId="12" hidden="1">'11. Φωτ'!$A:$AA</definedName>
    <definedName name="Z_2EA6E82F_8CD3_46D1_A1FA_D626A47FC238_.wvu.PrintArea" localSheetId="13" hidden="1">'12. Ζυγ'!$A:$AA</definedName>
    <definedName name="Z_2EA6E82F_8CD3_46D1_A1FA_D626A47FC238_.wvu.PrintArea" localSheetId="14" hidden="1">'13. Ηλ'!$A:$AA</definedName>
    <definedName name="Z_2EA6E82F_8CD3_46D1_A1FA_D626A47FC238_.wvu.PrintArea" localSheetId="15" hidden="1">'14. Τσακ'!$A:$AA</definedName>
    <definedName name="Z_2EA6E82F_8CD3_46D1_A1FA_D626A47FC238_.wvu.PrintArea" localSheetId="3" hidden="1">'2. ΑΡΕ'!$A:$AA</definedName>
    <definedName name="Z_2EA6E82F_8CD3_46D1_A1FA_D626A47FC238_.wvu.PrintArea" localSheetId="4" hidden="1">'3. AΣΕ-ΠΑΜΕ'!$A:$AA</definedName>
    <definedName name="Z_2EA6E82F_8CD3_46D1_A1FA_D626A47FC238_.wvu.PrintArea" localSheetId="5" hidden="1">'4. ΔΑΚΕ'!$A:$AA</definedName>
    <definedName name="Z_2EA6E82F_8CD3_46D1_A1FA_D626A47FC238_.wvu.PrintArea" localSheetId="6" hidden="1">'5. ΟΜ'!$A:$AA</definedName>
    <definedName name="Z_2EA6E82F_8CD3_46D1_A1FA_D626A47FC238_.wvu.PrintArea" localSheetId="7" hidden="1">'6. ΠΕΚ'!$A:$AA</definedName>
    <definedName name="Z_2EA6E82F_8CD3_46D1_A1FA_D626A47FC238_.wvu.PrintArea" localSheetId="8" hidden="1">'7. ΣΥΝΕΚ'!$A:$AA</definedName>
    <definedName name="Z_2EA6E82F_8CD3_46D1_A1FA_D626A47FC238_.wvu.PrintArea" localSheetId="9" hidden="1">'8. ΧΕΚ-ΔΕ'!$A:$AA</definedName>
    <definedName name="Z_2EA6E82F_8CD3_46D1_A1FA_D626A47FC238_.wvu.PrintArea" localSheetId="10" hidden="1">'9. ΑΚΔΑΠ'!$A:$AA</definedName>
    <definedName name="Z_2EA6E82F_8CD3_46D1_A1FA_D626A47FC238_.wvu.PrintTitles" localSheetId="2" hidden="1">'1. ΑΠΣΚ'!$A:$C,'1. ΑΠΣΚ'!$1:$2</definedName>
    <definedName name="Z_2EA6E82F_8CD3_46D1_A1FA_D626A47FC238_.wvu.PrintTitles" localSheetId="11" hidden="1">'10. ΠΕΨ'!$A:$C,'10. ΠΕΨ'!$1:$2</definedName>
    <definedName name="Z_2EA6E82F_8CD3_46D1_A1FA_D626A47FC238_.wvu.PrintTitles" localSheetId="12" hidden="1">'11. Φωτ'!$A:$C,'11. Φωτ'!$1:$2</definedName>
    <definedName name="Z_2EA6E82F_8CD3_46D1_A1FA_D626A47FC238_.wvu.PrintTitles" localSheetId="13" hidden="1">'12. Ζυγ'!$A:$C,'12. Ζυγ'!$1:$2</definedName>
    <definedName name="Z_2EA6E82F_8CD3_46D1_A1FA_D626A47FC238_.wvu.PrintTitles" localSheetId="14" hidden="1">'13. Ηλ'!$A:$C,'13. Ηλ'!$1:$2</definedName>
    <definedName name="Z_2EA6E82F_8CD3_46D1_A1FA_D626A47FC238_.wvu.PrintTitles" localSheetId="15" hidden="1">'14. Τσακ'!$A:$C,'14. Τσακ'!$1:$2</definedName>
    <definedName name="Z_2EA6E82F_8CD3_46D1_A1FA_D626A47FC238_.wvu.PrintTitles" localSheetId="3" hidden="1">'2. ΑΡΕ'!$A:$C,'2. ΑΡΕ'!$1:$2</definedName>
    <definedName name="Z_2EA6E82F_8CD3_46D1_A1FA_D626A47FC238_.wvu.PrintTitles" localSheetId="4" hidden="1">'3. AΣΕ-ΠΑΜΕ'!$A:$C,'3. AΣΕ-ΠΑΜΕ'!$1:$2</definedName>
    <definedName name="Z_2EA6E82F_8CD3_46D1_A1FA_D626A47FC238_.wvu.PrintTitles" localSheetId="5" hidden="1">'4. ΔΑΚΕ'!$A:$C,'4. ΔΑΚΕ'!$1:$2</definedName>
    <definedName name="Z_2EA6E82F_8CD3_46D1_A1FA_D626A47FC238_.wvu.PrintTitles" localSheetId="6" hidden="1">'5. ΟΜ'!$A:$C,'5. ΟΜ'!$1:$2</definedName>
    <definedName name="Z_2EA6E82F_8CD3_46D1_A1FA_D626A47FC238_.wvu.PrintTitles" localSheetId="7" hidden="1">'6. ΠΕΚ'!$A:$C,'6. ΠΕΚ'!$1:$2</definedName>
    <definedName name="Z_2EA6E82F_8CD3_46D1_A1FA_D626A47FC238_.wvu.PrintTitles" localSheetId="8" hidden="1">'7. ΣΥΝΕΚ'!$A:$C,'7. ΣΥΝΕΚ'!$1:$2</definedName>
    <definedName name="Z_2EA6E82F_8CD3_46D1_A1FA_D626A47FC238_.wvu.PrintTitles" localSheetId="9" hidden="1">'8. ΧΕΚ-ΔΕ'!$A:$C,'8. ΧΕΚ-ΔΕ'!$1:$2</definedName>
    <definedName name="Z_2EA6E82F_8CD3_46D1_A1FA_D626A47FC238_.wvu.PrintTitles" localSheetId="10" hidden="1">'9. ΑΚΔΑΠ'!$A:$C,'9. ΑΚΔΑΠ'!$1:$2</definedName>
    <definedName name="Z_DC694C60_F855_46F5_AB08_96341F4AEAA9_.wvu.PrintArea" localSheetId="2" hidden="1">'1. ΑΠΣΚ'!$A:$AA</definedName>
    <definedName name="Z_DC694C60_F855_46F5_AB08_96341F4AEAA9_.wvu.PrintArea" localSheetId="11" hidden="1">'10. ΠΕΨ'!$A:$AA</definedName>
    <definedName name="Z_DC694C60_F855_46F5_AB08_96341F4AEAA9_.wvu.PrintArea" localSheetId="12" hidden="1">'11. Φωτ'!$A:$AA</definedName>
    <definedName name="Z_DC694C60_F855_46F5_AB08_96341F4AEAA9_.wvu.PrintArea" localSheetId="13" hidden="1">'12. Ζυγ'!$A:$AA</definedName>
    <definedName name="Z_DC694C60_F855_46F5_AB08_96341F4AEAA9_.wvu.PrintArea" localSheetId="14" hidden="1">'13. Ηλ'!$A:$AA</definedName>
    <definedName name="Z_DC694C60_F855_46F5_AB08_96341F4AEAA9_.wvu.PrintArea" localSheetId="15" hidden="1">'14. Τσακ'!$A:$AA</definedName>
    <definedName name="Z_DC694C60_F855_46F5_AB08_96341F4AEAA9_.wvu.PrintArea" localSheetId="3" hidden="1">'2. ΑΡΕ'!$A:$AA</definedName>
    <definedName name="Z_DC694C60_F855_46F5_AB08_96341F4AEAA9_.wvu.PrintArea" localSheetId="4" hidden="1">'3. AΣΕ-ΠΑΜΕ'!$A:$AA</definedName>
    <definedName name="Z_DC694C60_F855_46F5_AB08_96341F4AEAA9_.wvu.PrintArea" localSheetId="5" hidden="1">'4. ΔΑΚΕ'!$A:$AA</definedName>
    <definedName name="Z_DC694C60_F855_46F5_AB08_96341F4AEAA9_.wvu.PrintArea" localSheetId="6" hidden="1">'5. ΟΜ'!$A:$AA</definedName>
    <definedName name="Z_DC694C60_F855_46F5_AB08_96341F4AEAA9_.wvu.PrintArea" localSheetId="7" hidden="1">'6. ΠΕΚ'!$A:$AA</definedName>
    <definedName name="Z_DC694C60_F855_46F5_AB08_96341F4AEAA9_.wvu.PrintArea" localSheetId="8" hidden="1">'7. ΣΥΝΕΚ'!$A:$AA</definedName>
    <definedName name="Z_DC694C60_F855_46F5_AB08_96341F4AEAA9_.wvu.PrintArea" localSheetId="9" hidden="1">'8. ΧΕΚ-ΔΕ'!$A:$AA</definedName>
    <definedName name="Z_DC694C60_F855_46F5_AB08_96341F4AEAA9_.wvu.PrintArea" localSheetId="10" hidden="1">'9. ΑΚΔΑΠ'!$A:$AA</definedName>
    <definedName name="Z_DC694C60_F855_46F5_AB08_96341F4AEAA9_.wvu.PrintTitles" localSheetId="2" hidden="1">'1. ΑΠΣΚ'!$A:$C,'1. ΑΠΣΚ'!$1:$2</definedName>
    <definedName name="Z_DC694C60_F855_46F5_AB08_96341F4AEAA9_.wvu.PrintTitles" localSheetId="11" hidden="1">'10. ΠΕΨ'!$A:$C,'10. ΠΕΨ'!$1:$2</definedName>
    <definedName name="Z_DC694C60_F855_46F5_AB08_96341F4AEAA9_.wvu.PrintTitles" localSheetId="12" hidden="1">'11. Φωτ'!$A:$C,'11. Φωτ'!$1:$2</definedName>
    <definedName name="Z_DC694C60_F855_46F5_AB08_96341F4AEAA9_.wvu.PrintTitles" localSheetId="13" hidden="1">'12. Ζυγ'!$A:$C,'12. Ζυγ'!$1:$2</definedName>
    <definedName name="Z_DC694C60_F855_46F5_AB08_96341F4AEAA9_.wvu.PrintTitles" localSheetId="14" hidden="1">'13. Ηλ'!$A:$C,'13. Ηλ'!$1:$2</definedName>
    <definedName name="Z_DC694C60_F855_46F5_AB08_96341F4AEAA9_.wvu.PrintTitles" localSheetId="15" hidden="1">'14. Τσακ'!$A:$C,'14. Τσακ'!$1:$2</definedName>
    <definedName name="Z_DC694C60_F855_46F5_AB08_96341F4AEAA9_.wvu.PrintTitles" localSheetId="3" hidden="1">'2. ΑΡΕ'!$A:$C,'2. ΑΡΕ'!$1:$2</definedName>
    <definedName name="Z_DC694C60_F855_46F5_AB08_96341F4AEAA9_.wvu.PrintTitles" localSheetId="4" hidden="1">'3. AΣΕ-ΠΑΜΕ'!$A:$C,'3. AΣΕ-ΠΑΜΕ'!$1:$2</definedName>
    <definedName name="Z_DC694C60_F855_46F5_AB08_96341F4AEAA9_.wvu.PrintTitles" localSheetId="5" hidden="1">'4. ΔΑΚΕ'!$A:$C,'4. ΔΑΚΕ'!$1:$2</definedName>
    <definedName name="Z_DC694C60_F855_46F5_AB08_96341F4AEAA9_.wvu.PrintTitles" localSheetId="6" hidden="1">'5. ΟΜ'!$A:$C,'5. ΟΜ'!$1:$2</definedName>
    <definedName name="Z_DC694C60_F855_46F5_AB08_96341F4AEAA9_.wvu.PrintTitles" localSheetId="7" hidden="1">'6. ΠΕΚ'!$A:$C,'6. ΠΕΚ'!$1:$2</definedName>
    <definedName name="Z_DC694C60_F855_46F5_AB08_96341F4AEAA9_.wvu.PrintTitles" localSheetId="8" hidden="1">'7. ΣΥΝΕΚ'!$A:$C,'7. ΣΥΝΕΚ'!$1:$2</definedName>
    <definedName name="Z_DC694C60_F855_46F5_AB08_96341F4AEAA9_.wvu.PrintTitles" localSheetId="9" hidden="1">'8. ΧΕΚ-ΔΕ'!$A:$C,'8. ΧΕΚ-ΔΕ'!$1:$2</definedName>
    <definedName name="Z_DC694C60_F855_46F5_AB08_96341F4AEAA9_.wvu.PrintTitles" localSheetId="10" hidden="1">'9. ΑΚΔΑΠ'!$A:$C,'9. ΑΚΔΑΠ'!$1:$2</definedName>
    <definedName name="Z_E5B6C401_5DFE_495D_AEEB_61C99FB2193E_.wvu.PrintArea" localSheetId="2" hidden="1">'1. ΑΠΣΚ'!$A:$AA</definedName>
    <definedName name="Z_E5B6C401_5DFE_495D_AEEB_61C99FB2193E_.wvu.PrintArea" localSheetId="11" hidden="1">'10. ΠΕΨ'!$A:$AA</definedName>
    <definedName name="Z_E5B6C401_5DFE_495D_AEEB_61C99FB2193E_.wvu.PrintArea" localSheetId="12" hidden="1">'11. Φωτ'!$A:$AA</definedName>
    <definedName name="Z_E5B6C401_5DFE_495D_AEEB_61C99FB2193E_.wvu.PrintArea" localSheetId="13" hidden="1">'12. Ζυγ'!$A:$AA</definedName>
    <definedName name="Z_E5B6C401_5DFE_495D_AEEB_61C99FB2193E_.wvu.PrintArea" localSheetId="14" hidden="1">'13. Ηλ'!$A:$AA</definedName>
    <definedName name="Z_E5B6C401_5DFE_495D_AEEB_61C99FB2193E_.wvu.PrintArea" localSheetId="15" hidden="1">'14. Τσακ'!$A:$AA</definedName>
    <definedName name="Z_E5B6C401_5DFE_495D_AEEB_61C99FB2193E_.wvu.PrintArea" localSheetId="3" hidden="1">'2. ΑΡΕ'!$A:$AA</definedName>
    <definedName name="Z_E5B6C401_5DFE_495D_AEEB_61C99FB2193E_.wvu.PrintArea" localSheetId="4" hidden="1">'3. AΣΕ-ΠΑΜΕ'!$A:$AA</definedName>
    <definedName name="Z_E5B6C401_5DFE_495D_AEEB_61C99FB2193E_.wvu.PrintArea" localSheetId="5" hidden="1">'4. ΔΑΚΕ'!$A:$AA</definedName>
    <definedName name="Z_E5B6C401_5DFE_495D_AEEB_61C99FB2193E_.wvu.PrintArea" localSheetId="6" hidden="1">'5. ΟΜ'!$A:$AA</definedName>
    <definedName name="Z_E5B6C401_5DFE_495D_AEEB_61C99FB2193E_.wvu.PrintArea" localSheetId="7" hidden="1">'6. ΠΕΚ'!$A:$AA</definedName>
    <definedName name="Z_E5B6C401_5DFE_495D_AEEB_61C99FB2193E_.wvu.PrintArea" localSheetId="8" hidden="1">'7. ΣΥΝΕΚ'!$A:$AA</definedName>
    <definedName name="Z_E5B6C401_5DFE_495D_AEEB_61C99FB2193E_.wvu.PrintArea" localSheetId="9" hidden="1">'8. ΧΕΚ-ΔΕ'!$A:$AA</definedName>
    <definedName name="Z_E5B6C401_5DFE_495D_AEEB_61C99FB2193E_.wvu.PrintArea" localSheetId="10" hidden="1">'9. ΑΚΔΑΠ'!$A:$AA</definedName>
    <definedName name="Z_E5B6C401_5DFE_495D_AEEB_61C99FB2193E_.wvu.PrintTitles" localSheetId="2" hidden="1">'1. ΑΠΣΚ'!$A:$C,'1. ΑΠΣΚ'!$1:$2</definedName>
    <definedName name="Z_E5B6C401_5DFE_495D_AEEB_61C99FB2193E_.wvu.PrintTitles" localSheetId="11" hidden="1">'10. ΠΕΨ'!$A:$C,'10. ΠΕΨ'!$1:$2</definedName>
    <definedName name="Z_E5B6C401_5DFE_495D_AEEB_61C99FB2193E_.wvu.PrintTitles" localSheetId="12" hidden="1">'11. Φωτ'!$A:$C,'11. Φωτ'!$1:$2</definedName>
    <definedName name="Z_E5B6C401_5DFE_495D_AEEB_61C99FB2193E_.wvu.PrintTitles" localSheetId="13" hidden="1">'12. Ζυγ'!$A:$C,'12. Ζυγ'!$1:$2</definedName>
    <definedName name="Z_E5B6C401_5DFE_495D_AEEB_61C99FB2193E_.wvu.PrintTitles" localSheetId="14" hidden="1">'13. Ηλ'!$A:$C,'13. Ηλ'!$1:$2</definedName>
    <definedName name="Z_E5B6C401_5DFE_495D_AEEB_61C99FB2193E_.wvu.PrintTitles" localSheetId="15" hidden="1">'14. Τσακ'!$A:$C,'14. Τσακ'!$1:$2</definedName>
    <definedName name="Z_E5B6C401_5DFE_495D_AEEB_61C99FB2193E_.wvu.PrintTitles" localSheetId="3" hidden="1">'2. ΑΡΕ'!$A:$C,'2. ΑΡΕ'!$1:$2</definedName>
    <definedName name="Z_E5B6C401_5DFE_495D_AEEB_61C99FB2193E_.wvu.PrintTitles" localSheetId="4" hidden="1">'3. AΣΕ-ΠΑΜΕ'!$A:$C,'3. AΣΕ-ΠΑΜΕ'!$1:$2</definedName>
    <definedName name="Z_E5B6C401_5DFE_495D_AEEB_61C99FB2193E_.wvu.PrintTitles" localSheetId="5" hidden="1">'4. ΔΑΚΕ'!$A:$C,'4. ΔΑΚΕ'!$1:$2</definedName>
    <definedName name="Z_E5B6C401_5DFE_495D_AEEB_61C99FB2193E_.wvu.PrintTitles" localSheetId="6" hidden="1">'5. ΟΜ'!$A:$C,'5. ΟΜ'!$1:$2</definedName>
    <definedName name="Z_E5B6C401_5DFE_495D_AEEB_61C99FB2193E_.wvu.PrintTitles" localSheetId="7" hidden="1">'6. ΠΕΚ'!$A:$C,'6. ΠΕΚ'!$1:$2</definedName>
    <definedName name="Z_E5B6C401_5DFE_495D_AEEB_61C99FB2193E_.wvu.PrintTitles" localSheetId="8" hidden="1">'7. ΣΥΝΕΚ'!$A:$C,'7. ΣΥΝΕΚ'!$1:$2</definedName>
    <definedName name="Z_E5B6C401_5DFE_495D_AEEB_61C99FB2193E_.wvu.PrintTitles" localSheetId="9" hidden="1">'8. ΧΕΚ-ΔΕ'!$A:$C,'8. ΧΕΚ-ΔΕ'!$1:$2</definedName>
    <definedName name="Z_E5B6C401_5DFE_495D_AEEB_61C99FB2193E_.wvu.PrintTitles" localSheetId="10" hidden="1">'9. ΑΚΔΑΠ'!$A:$C,'9. ΑΚΔΑΠ'!$1:$2</definedName>
  </definedNames>
  <calcPr fullCalcOnLoad="1"/>
</workbook>
</file>

<file path=xl/sharedStrings.xml><?xml version="1.0" encoding="utf-8"?>
<sst xmlns="http://schemas.openxmlformats.org/spreadsheetml/2006/main" count="1285" uniqueCount="921">
  <si>
    <t>Φίλλης Γεώργιος του Ευαγγέλου</t>
  </si>
  <si>
    <t>Φίλος Γεώργιος του Βασιλείου</t>
  </si>
  <si>
    <t>Φιριππή Ευφροσύνη του Νικολάου</t>
  </si>
  <si>
    <t>Φουσέκη Ιωάννα του Αποστόλου</t>
  </si>
  <si>
    <t>Φραγγίδης Μανώλης του Παναγιώτη</t>
  </si>
  <si>
    <t>Χαραλαμπίδης Βασίλειος του Σπυρίδωνα</t>
  </si>
  <si>
    <t>Χατζημωυσιάδης Παναγιώτης του Σπυρίδωνος</t>
  </si>
  <si>
    <t>Χατζοπούλου Ευαγγελία του Κυριάκου</t>
  </si>
  <si>
    <t>Χρήστου Ιωάννης του Γεωργίου</t>
  </si>
  <si>
    <t>Χριστοδούλου Γεώργιος του Κυριάκου</t>
  </si>
  <si>
    <t>Ψαρολόγος Γεώργιος του Τριαντάφυλλου</t>
  </si>
  <si>
    <t>Αγγίσταλη Κατερίνα του Γεωργίου</t>
  </si>
  <si>
    <t>Αγιώτη Μαρία του Βασιλείου</t>
  </si>
  <si>
    <t>Αλεξίου Δημήτρης του Ευαγγέλου</t>
  </si>
  <si>
    <t>Αλεξίου Χρήστος του Αλεξάνδρου</t>
  </si>
  <si>
    <t>Αλιπράντης Γεώργιος του Βασιλείου</t>
  </si>
  <si>
    <t>Αναστασιάδης Νικόλαος του Μιχαήλ</t>
  </si>
  <si>
    <t>Ανδρέου Χριστίνα του Δημητρίου</t>
  </si>
  <si>
    <t>Ανδρουλιδάκης Ιωάννης του Γεωργίου</t>
  </si>
  <si>
    <t>Βαλασίδης Κωνσταντίνος του Χριστοδούλου</t>
  </si>
  <si>
    <t>Βαλωμένου Γεωργία του Θρασύβουλου</t>
  </si>
  <si>
    <t>Βαρδουνιώτης Ιωάννης του Δημητρίου</t>
  </si>
  <si>
    <t>Βεργίτσης Μιχάλης του Σταμάτη</t>
  </si>
  <si>
    <t>Γαλάνη Σοφία του Δημητρίου</t>
  </si>
  <si>
    <t>Γαρίδη Ευθυμία του Κωσταντίνου</t>
  </si>
  <si>
    <t>Γαρμπής Μάρκος του Οδυσσέως</t>
  </si>
  <si>
    <t>Γρηγοριάδης Ιωάννης του Χαραλάμπου</t>
  </si>
  <si>
    <t>Γρηγορόπουλος Ιωάννης του Κωνσταντίνου</t>
  </si>
  <si>
    <t>Ζαβιτσάνος Χρήστος του Σπυρίδωνα</t>
  </si>
  <si>
    <t>Ζαφείρης Ανδρέας του Δημητρίου</t>
  </si>
  <si>
    <t>Καλιμάντζαλης Βασίλειος του Ευαγγέλου</t>
  </si>
  <si>
    <t>Καλομοίρης Γρηγόρης του Ευθυμίου</t>
  </si>
  <si>
    <t>Καρακώστας Χρήστος του Αθανασίου</t>
  </si>
  <si>
    <t>Καραμητσόπουλος Γιώργος του Δημητρίου</t>
  </si>
  <si>
    <t>ΚΥΚΛΑΔΩΝ</t>
  </si>
  <si>
    <t>1ο ΕΚΛΟΓΙΚΟ ΚΕΝΤΡΟ ΣΥΡΟΥ</t>
  </si>
  <si>
    <t>2ο ΕΚΛΟΓΙΚΟ ΚΕΝΤΡΟ ΜΥΚΟΝΟΥ</t>
  </si>
  <si>
    <t>3ο ΕΚΛΟΓΙΚΟ ΚΕΝΤΡΟ ΤΗΝΟΥ</t>
  </si>
  <si>
    <t>4ο ΕΚΛΟΓΙΚΟ ΚΕΝΤΡΟ ΚΕΑΣ</t>
  </si>
  <si>
    <t>5ο ΕΚΛΟΓΙΚΟ ΚΕΝΤΡΟ ΚΥΘΝΟΥ</t>
  </si>
  <si>
    <t>6ο ΕΚΛΟΓΙΚΟ ΚΕΝΤΡΟ ΑΝΔΡΟΥ</t>
  </si>
  <si>
    <t>7ο ΕΚΛΟΓΙΚΟ ΚΕΝΤΡΟ ΝΑΞΟΥ</t>
  </si>
  <si>
    <t xml:space="preserve"> 8ο ΕΚΛΟΓΙΚΟ ΚΕΝΤΡΟ ΑΜΟΡΓΟΥ</t>
  </si>
  <si>
    <t>9ο ΕΚΛΟΓΙΚΟ ΚΕΝΤΡΟ ΚΟΥΦΟΝΗΣΙΩΝ</t>
  </si>
  <si>
    <t>10ο ΕΚΛΟΓΙΚΟ ΚΕΝΤΡΟ ΣΧΟΙΝΟΥΣΑΣ</t>
  </si>
  <si>
    <t>11ο ΕΚΛΟΓΙΚΟ ΚΕΝΤΡΟ  ΔΟΝΟΥΣΑΣ</t>
  </si>
  <si>
    <t>12ο ΕΚΛΟΓΙΚΟ ΚΕΝΤΡΟ  ΗΡΑΚΛΕΙΑΣ</t>
  </si>
  <si>
    <t>13ο ΕΚΛΟΓΙΚΟ ΚΕΝΤΡΟ ΘΗΡΑΣ</t>
  </si>
  <si>
    <t>14ο ΕΚΛΟΓΙΚΟ ΚΕΝΤΡΟ ΙΟΥ</t>
  </si>
  <si>
    <t>15ο ΕΚΛΟΓΙΚΟ ΚΕΝΤΡΟ ΦΟΛΕΓΑΝΔΡΟΥ</t>
  </si>
  <si>
    <t>16ο ΕΚΛΟΓΙΚΟ ΚΕΝΤΡΟ ΣΙΚΙΝΟΥ</t>
  </si>
  <si>
    <t>17ο ΕΚΛΟΓΙΚΟ ΚΕΝΤΡΟ ΑΝΑΦΗΣ</t>
  </si>
  <si>
    <t>18ο ΕΚΛΟΓΙΚΟ ΚΕΝΤΡΟ  ΘΗΡΑΣΙΑΣ</t>
  </si>
  <si>
    <t>19ο ΕΚΛΟΓΙΚΟ ΚΕΝΤΡΟ ΜΗΛΟΥ</t>
  </si>
  <si>
    <t>20ο ΕΚΛΟΓΙΚΟ ΚΕΝΤΡΟ  ΣΙΦΝΟΥ</t>
  </si>
  <si>
    <t>21ο ΕΚΛΟΓΙΚΟ ΚΕΝΤΡΟ  ΣΕΡΙΦΟΥ</t>
  </si>
  <si>
    <t>22ο ΕΚΛΟΓΙΚΟ ΚΕΝΤΡΟ  ΚΙΜΩΛΟΥ</t>
  </si>
  <si>
    <t>23ο ΕΚΛΟΓΙΚΟ ΚΕΝΤΡΟ ΠΑΡΟΥ-      ΑΝΤΙΠΑΡΟΥ</t>
  </si>
  <si>
    <t>Καρανάσου Ευθυμία του Παναγιώτη</t>
  </si>
  <si>
    <t>Κασάπης Γιώργος του Πέτρου</t>
  </si>
  <si>
    <t>Καταπόδη Τερψιχόρη του Θωμά</t>
  </si>
  <si>
    <t>Κατερίνη Αδαμαντία (Αμάντα) του Ανδρέα</t>
  </si>
  <si>
    <t>Κατσουλάκη Ουρανία-Σταυρούλα του Μιχαήλ</t>
  </si>
  <si>
    <t>Κοκκίνη Κωνσταντίνα του Αθανασίου</t>
  </si>
  <si>
    <t>Κολοβός Ιωάννης του Ανδρέα</t>
  </si>
  <si>
    <t>Κορφιός Ευάγγελος του Χρήστου</t>
  </si>
  <si>
    <t>Κουβάτσης Θεοδόσης (Σάκης) του Κωνσταντίνου</t>
  </si>
  <si>
    <t>Κούρκουλας Αθανάσιος του Κωσταντίνου</t>
  </si>
  <si>
    <t>Κούστας Κωνσταντίνος του Νικολάου</t>
  </si>
  <si>
    <t>Κυνηγός Αντώνης του Αποστόλου</t>
  </si>
  <si>
    <t>Λιάσκος Στέφανος του Γεωργίου</t>
  </si>
  <si>
    <t>Λύγκας Κωνσταντίνος του Παναγιώτη</t>
  </si>
  <si>
    <t>Μαλαμίδης Μάλαμας του Απόστολου</t>
  </si>
  <si>
    <t>Μανεσιώτης Διαμαντής του Αναστασίου</t>
  </si>
  <si>
    <t>Μάρταλης Σωτήρης του Αντώνη</t>
  </si>
  <si>
    <t>Μεγαλιός Παναγιώτης του Ανάργυρου</t>
  </si>
  <si>
    <t>Μητσέλος Σπυρίδων του Αθανασίου</t>
  </si>
  <si>
    <t>Μότας Αριστείδης του Αποστόλου</t>
  </si>
  <si>
    <t>Μπαλτατζή Γεωργία του Θωμά</t>
  </si>
  <si>
    <t>Ντεβενζή Μαρία του Λογοθέτη</t>
  </si>
  <si>
    <t>Ξεπαπαδέας Φώτης του Σταύρου</t>
  </si>
  <si>
    <t>Ξυπολιά Θεοδώρα του Χρήστου</t>
  </si>
  <si>
    <t>Ορταντζόγλου Μαριάνθη του Βασιλείου</t>
  </si>
  <si>
    <t>Παπαδόπουλος Ιορδάνης του Νικολάου</t>
  </si>
  <si>
    <t>Παπαδόπουλος Κλεάνθης του Κυριάκου</t>
  </si>
  <si>
    <t>Παπαδόπουλος Κωνσταντίνος του Δημητρίου</t>
  </si>
  <si>
    <t>Παπαθωμόπουλος Νικόλαος του Αναστασίου</t>
  </si>
  <si>
    <t>Παππάς Γιάννης του Αλέξανδρου</t>
  </si>
  <si>
    <t>Παυλίδου Όλγα του Δημητρίου</t>
  </si>
  <si>
    <t>Περιβολαράκης Δημήτρης του Γεωργίου</t>
  </si>
  <si>
    <t>Πολίτης Κωνσταντίνος του Εμμανουήλ</t>
  </si>
  <si>
    <t>Πολιτοπούλου Παναγιώτα του Χαραλάμπου</t>
  </si>
  <si>
    <t>Πολίτου-Γιαννούστα Κρυστάλλω του Δημητρίου</t>
  </si>
  <si>
    <t>Ραιδεστινός Γιώργος του Σάββα</t>
  </si>
  <si>
    <t>Ρεμπάπης Παναγιώτης του Ευαγγέλου</t>
  </si>
  <si>
    <t>Ρουσογιαννάκης Εμμανουήλ του Ρούσου</t>
  </si>
  <si>
    <t>Σημαιοφορίδου Βικτωρία του Βασιλείου</t>
  </si>
  <si>
    <t>Σκαλτσά Κλεοπάτρα του Ευαγγέλου</t>
  </si>
  <si>
    <t>Σπανός Γιώργος του Λαζάρου</t>
  </si>
  <si>
    <t>Σπανούδης Δημήτρης του Ιωάννη</t>
  </si>
  <si>
    <t>Σταμέλου Κωνσταντίνα του Σταύρου</t>
  </si>
  <si>
    <t>Στεφανίδης Βασίλης του Εμμανουήλ</t>
  </si>
  <si>
    <t>Σωτηρόπουλος Σεραφείμ (Άκης) του Ιωάννη</t>
  </si>
  <si>
    <t>Τέκνου Αναστασία του Κωνσταντίνου</t>
  </si>
  <si>
    <t>Τεντόμας Λάζαρος του Δημητρίου</t>
  </si>
  <si>
    <t>Τζερεφού Ματίνα του Ιωάννη</t>
  </si>
  <si>
    <t>Τζιάκας Χρήστος του Ηλία</t>
  </si>
  <si>
    <t>Τόκανος Φίλιππος του Φωτίου</t>
  </si>
  <si>
    <t>Τράπκου Γεωργία του Νικολάου</t>
  </si>
  <si>
    <t>Τριαντάφυλλος Ευάγγελος του Κωνσταντίνου</t>
  </si>
  <si>
    <t>Τσικρικά Αικατερίνη του Ιωάννη</t>
  </si>
  <si>
    <t>Τσιρομπίνης Εμμανουήλ του Ανδρέα</t>
  </si>
  <si>
    <t>Φιλιππίδου Σοφία του Αναστασίου</t>
  </si>
  <si>
    <t>Φωτίου Νικόλαος του Κωνσταντίου </t>
  </si>
  <si>
    <t>Χαλάστρας Ευάγγελος του Αποστόλου</t>
  </si>
  <si>
    <t>Χασάπη Αθανασία (Σάσα) του Παναγιώτη</t>
  </si>
  <si>
    <t>Χρηστίδου Ελισάβετ του Γεωργίου</t>
  </si>
  <si>
    <t>Χριστούλας Ελευθέριος του Αλεξάνδρου</t>
  </si>
  <si>
    <t>Ψάλτου Ευστράτιος (Στρατής) του Ευαγγέλου</t>
  </si>
  <si>
    <t>Βαχαβιώλος Δημήτριος του Θεοδώρου</t>
  </si>
  <si>
    <t>Βόλνα Ευαγγελία του Νικολάου</t>
  </si>
  <si>
    <t>Γιαννέλος Αθανάσιος του Σπυρίδωνα</t>
  </si>
  <si>
    <t>Γιαννουλάκης Θεολόγος του Ιωάννου</t>
  </si>
  <si>
    <t>Δασκαλάκης Μάρκος του Βασιλείου</t>
  </si>
  <si>
    <t>Καπετανάκης Γεώργιος του Δημητρίου</t>
  </si>
  <si>
    <t>Κουσινίδης Χαρίλαος (Χάρης) του Βασιλείου</t>
  </si>
  <si>
    <t>Μακρογκίκας Ανδρέας του Μιχαήλ</t>
  </si>
  <si>
    <t>Μελισσίδης Ιωάννης του Κωνσταντίνου</t>
  </si>
  <si>
    <t>Μηλίγγος Χρήστος του Αποστόλου</t>
  </si>
  <si>
    <t>Μοράτος Ανδρέας του Ευαγγέλου</t>
  </si>
  <si>
    <t>Μουστάκας Πέτρος του Βασιλείου</t>
  </si>
  <si>
    <t>Παπαδόπουλος Γεώργιος του Γρηγορίου</t>
  </si>
  <si>
    <t>Αϊναλής Παντελεήμων του Παναγιώτη</t>
  </si>
  <si>
    <t>Αλβανός Δημήτριος του Γεωργίου</t>
  </si>
  <si>
    <t>Ανδριανουπολίτης Κωνσταντίνος του Γεωργίου</t>
  </si>
  <si>
    <t>Αράπη Άννα του Δημητρίου</t>
  </si>
  <si>
    <t>Αρχοντόπουλος Κωνσταντίνος του Σάββα</t>
  </si>
  <si>
    <t>Βαρδακώστας Γεώργιος του Βασιλείου</t>
  </si>
  <si>
    <t>Βαφειαδάκης Δαμιανός του Πέτρου</t>
  </si>
  <si>
    <t>Βαφειάδης Κωνσταντίνος του Μιλτιάδη</t>
  </si>
  <si>
    <t>Γαλούσης Ιωάννης του Αποστόλου</t>
  </si>
  <si>
    <t>Γεωργιάδης Γεώργιος του Χαράλαμπου</t>
  </si>
  <si>
    <t>Γκλεγκλέ Ελένη του Σωτηρίου</t>
  </si>
  <si>
    <t>Δούμας Παντελής του Αργυρίου</t>
  </si>
  <si>
    <t>Ελληνούδης Γεώργιος του Πασχάλη</t>
  </si>
  <si>
    <t>Ζάντζος Απόστολος του Κωνσταντίνου</t>
  </si>
  <si>
    <t>Ζαπάντη Ιωάννα του Παναγιώτη</t>
  </si>
  <si>
    <t>Ζιώγα Όλγα του Γεωργίου</t>
  </si>
  <si>
    <t>Θανασούλιας Αλέξιος του Γεωργίου</t>
  </si>
  <si>
    <t>Ιωαννίδης Βασίλειος του Λαζάρου</t>
  </si>
  <si>
    <t>Καναρίδη Μαρία του Γεωργίου</t>
  </si>
  <si>
    <t>Καρακολίδης Παναγιώτης του Αντωνίου</t>
  </si>
  <si>
    <t>Καρακούτα Ευαγγελία του Χρήστου</t>
  </si>
  <si>
    <t>Καρανίκας Σωτήριος του Νικολάου</t>
  </si>
  <si>
    <t>Καρναβάς Κωνσταντίνος του Γεωργίου</t>
  </si>
  <si>
    <t>Κατεφίδης Αλέξιος του Γεωργίου</t>
  </si>
  <si>
    <t>Κεράνη Λεμονιά του Ιωάννη</t>
  </si>
  <si>
    <t>Κόλλιας Αναστάσιος του Παναγιώτη</t>
  </si>
  <si>
    <t>Κολόμβας Ιωάννης του Κωνσταντίνου</t>
  </si>
  <si>
    <t>Κομπορόζος Γεώργιος του Χριστοφόρου</t>
  </si>
  <si>
    <t>Κόρπας Παναγιώτης του Βασιλείου</t>
  </si>
  <si>
    <t>Κουγκράς Κίμων του Δημητρίου</t>
  </si>
  <si>
    <t>Κουκούλης Κωνσταντίνος του Ευθυμίου</t>
  </si>
  <si>
    <t>Μαντζώρου Βασιλική του Γεωργίου</t>
  </si>
  <si>
    <t>Μητρατζούλη Παρασκευή του Δημητρίου</t>
  </si>
  <si>
    <t>Μπαλάσκας Αθανάσιος του Ιωάννη</t>
  </si>
  <si>
    <t>Μπουλούμης Δημήτριος του Θεοδώρου</t>
  </si>
  <si>
    <t>Μπούτλας Δημήτριος του Γεωργίου</t>
  </si>
  <si>
    <t>Ξυνού Αικατερίνη του Ευσταθίου</t>
  </si>
  <si>
    <t>Ορφανάκης Στυλιανός του Σταύρου</t>
  </si>
  <si>
    <t>Παπαπολύκαρπος Ιωάννης του Κωνσταντίνου</t>
  </si>
  <si>
    <t>Παπαστάθης Χρήστος του Νικολάου</t>
  </si>
  <si>
    <t>Ποδιάς Νικόλαος του Ματθαίου</t>
  </si>
  <si>
    <t>Πρίγκου Αριστέα-Αλεξάνδρα του Δημητρίου</t>
  </si>
  <si>
    <t>Ράλλη Ελευθερία του Κωνσταντίνου</t>
  </si>
  <si>
    <t>Σακκάς Ιωάννης του Βασιλείου</t>
  </si>
  <si>
    <t>Σβαρνιά Παναγιώτα του Γεωργίου</t>
  </si>
  <si>
    <t>Σουνδουλουνάκης Νικόλαος του Ιωάννη</t>
  </si>
  <si>
    <t>Στεργιόπουλος Ιωάννης του Ρηγίνου</t>
  </si>
  <si>
    <t>Τασιάς Άγγελος του Σωτηρίου</t>
  </si>
  <si>
    <t>Τίγκα Ευαγγελία του Γεωργίου</t>
  </si>
  <si>
    <t>Τιόκας Τριαντάφυλλος του Αποστόλου</t>
  </si>
  <si>
    <t>Τσιαούση Νυμφοδώρα του Λαζάρου</t>
  </si>
  <si>
    <t>Υφαντής Ηλίας  του Γεωργίου</t>
  </si>
  <si>
    <t>Χαδιαράκος Δημήτριος του Νικολάου</t>
  </si>
  <si>
    <t>Χαλκιαδόπουλος Γεώργιος του Δημητρίου</t>
  </si>
  <si>
    <t>Χατζηαναστασίου Τάσος του Δημητρίου</t>
  </si>
  <si>
    <t>Χατζηκυριάκου Σοφία του Χρήστου</t>
  </si>
  <si>
    <t>Χίος Στυλιανός του Ιωάννη</t>
  </si>
  <si>
    <t>Κουτσούκος Αναστάσιος του Παναγιώτη</t>
  </si>
  <si>
    <t>Κεβρεκίδης Ιωάννης του Χρήστου</t>
  </si>
  <si>
    <t>Φωτόπουλος Κωνσταντίνος του Γεωργίου</t>
  </si>
  <si>
    <t>Ζυγούρας Στέργιος του Παναγιώτη</t>
  </si>
  <si>
    <t>Τσακάλης Ηλίας του Αναργύρου</t>
  </si>
  <si>
    <t>Ηλιάδης Άγγελος του Ηλία</t>
  </si>
  <si>
    <t>ΧΡΙΣΤΙΑΝΙΚΗ ΕΝΑΛΛΑΚΤΙΚΗ ΚΙΝΗΣΗ ΕΚΠΑΙΔΕΥΤΙΚΩΝ ΔΕΥΤΕΡΟΒΑΘΜΙΑΣ ΕΚΠΑΙΔΕΥΣΗΣ 
(Χ.Ε.Κ. - Δ.Ε.)</t>
  </si>
  <si>
    <t>ΣΥΝΟΛΟ ανά ΕΚΛΟΓΙΚO ΤΜΗΜΑ :</t>
  </si>
  <si>
    <t>Για καλύτερη εκτύπωση διαγράψτε τυχόν στήλες με εκλογικά τμήματα που δεν υπάρχουν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</si>
  <si>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</si>
  <si>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</si>
  <si>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</si>
  <si>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</si>
  <si>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</si>
  <si>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</si>
  <si>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</si>
  <si>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</si>
  <si>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</si>
  <si>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</si>
  <si>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</si>
  <si>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</si>
  <si>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</si>
  <si>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</si>
  <si>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2 και 3-11-2016</t>
    </r>
  </si>
  <si>
    <t>ΑΓΩΝΙΣΤΙΚΕΣ ΠΑΡΕΜΒΑΣΕΙΣ ΣΥΣΠΕΙΡΩΣΕΙΣ ΚΙΝΗΣΕΙΣ
για την ανατροπή της πολιτικής ΚΥΒΕΡΝΗΣΗΣ - Ε.Ε. - Δ.Ν.Τ.</t>
  </si>
  <si>
    <t>αγωνιστική ριζοσπαστική ΕΝΟΤΗΤΑ</t>
  </si>
  <si>
    <t>Αγωνιστική Συσπείρωση Εκπαιδευτικών
το ψηφοδέλτιο που στηρίζει το Π.Α.ΜΕ</t>
  </si>
  <si>
    <t>Δ.Α.Κ.Ε. ΚΑΘΗΓΗΤΩΝ Δ.Ε.
Δημοκρατική Ανεξάρτητη Κίνηση Εκπαιδευτικών 
Δευτεροβάθμιας Εκπαίδευσης</t>
  </si>
  <si>
    <t>ΟΛΟΙ ΜΑΖΙ
ΑΝΕΞΑΡΤΗΤΕΣ ΕΝΩΤΙΚΕΣ ΚΙΝΗΣΕΙΣ</t>
  </si>
  <si>
    <t>ΠΡΟΟΔΕΥΤΙΚΗ ΕΝΟΤΗΤΑ ΚΑΘΗΓΗΤΩΝ
(Π.Ε.Κ. Δ.Ε.)</t>
  </si>
  <si>
    <t>ΣΥΝΕΡΓΑΖΟΜΕΝΕΣ ΕΚΠΑΙΔΕΥΤΙΚΕΣ ΚΙΝΗΣΕΙΣ
(ΣΥΝΕΚ)</t>
  </si>
  <si>
    <t>Ανεξάρτητη Κίνηση για την Διαφάνεια και Αξιοκρατία στην Παιδεία
Ανεξάρτητος Μεμονωμένος Υποψήφιος</t>
  </si>
  <si>
    <t>ΠΡΟΤΑΣΗ για ΕΝΙΑΙΟ ΨΗΦΟΔΕΛΤΙΟ
Μεμονωμένος Υποψήφιος</t>
  </si>
  <si>
    <t>Ανεξάρτητος Μεμονωμένος Υποψήφιος
(Φωτόπουλος Κωνσταντίνος)</t>
  </si>
  <si>
    <t>Μεμονωμένος Υποψήφιος
(Ζυγούρας Στέργιος)</t>
  </si>
  <si>
    <t>Μεμονωμένος Υποψήφιος
(Ηλιάδης Άγγελος)</t>
  </si>
  <si>
    <t>Μεμονωμένος Υποψήφιος
(Τσακάλης Ηλίας)</t>
  </si>
  <si>
    <t>ΕΚΛΟΓΕΣ ΑΙΡΕΤΩΝ ΓΙΑ ΤΟ ΚΥΣΔΕ (2016)</t>
  </si>
  <si>
    <t>Δ/ΝΣΗ Δ.Ε.</t>
  </si>
  <si>
    <t>Αβράμης Κωνσταντίνος του Δημητρίου</t>
  </si>
  <si>
    <t>Αγγελοκωστόπουλος Ευάγγελος του Αθανασίου</t>
  </si>
  <si>
    <t>Αθανασίου Ρίζος του Νικολάου</t>
  </si>
  <si>
    <t>Αθανασοπούλου Παναγιώτα (Γιόλα) του Ιωάννη</t>
  </si>
  <si>
    <t>Αλεμίδου Θωμαή του Γεωργίου</t>
  </si>
  <si>
    <t>Αλεξίου Θεόδωρος του Νικολάου</t>
  </si>
  <si>
    <t>Αντωνάκος Λάμπρος του Γεωργίου</t>
  </si>
  <si>
    <t>Αντωνιάδου Βασιλική του Ιωάννη</t>
  </si>
  <si>
    <t>Αντωνίου Θεοδώρα του Αντώνιου</t>
  </si>
  <si>
    <t>Αντωνόπουλος Παύλος του Δημητρίου</t>
  </si>
  <si>
    <t>Αξούριστου Χαρίκλεια (Χαρά) του Δημητρίου</t>
  </si>
  <si>
    <t>Αποστόλου Αντώνιος του Γεωργίου</t>
  </si>
  <si>
    <t>Ασήμου Κωνσταντίνα του Λουκά</t>
  </si>
  <si>
    <t>Ασμής Λάζαρος του Γεωργίου</t>
  </si>
  <si>
    <t>Αυγουστίνου Μαρία του Ιωάννη</t>
  </si>
  <si>
    <t>Βαρδαλαχάκης Ιωάννης του Νικολάου</t>
  </si>
  <si>
    <t>Βασιλοπούλου Παναγιώτα του Δημητρίου</t>
  </si>
  <si>
    <t>Βάσσης Διονύσιος του Παναγιώτη</t>
  </si>
  <si>
    <t>Βίγλης Ιωάννης του Θεοδώρου</t>
  </si>
  <si>
    <t>Βρόικος Δημήτριος του Παύλου</t>
  </si>
  <si>
    <t>Γαζάκης Αντώνιος του Μιχαήλ</t>
  </si>
  <si>
    <t>Γανιάρη Ιφιγένεια (Έφη) του Κωνσταντίνου</t>
  </si>
  <si>
    <t>Γεωργάλα Ιφιγένεια του Γεωργίου</t>
  </si>
  <si>
    <t>Γκαραγκάνη Ελένη του Φώτιου</t>
  </si>
  <si>
    <t>Γκαρανέ Κωνσταντίνα του Δημητρίου</t>
  </si>
  <si>
    <t>Γκίκα Ευφημία (Έφη) του Λεωνίδα</t>
  </si>
  <si>
    <t>Γκίκας Εμμανουήλ του Νικολάου</t>
  </si>
  <si>
    <t>Γκίνος Ευάγγελος του Κωνσταντίνου</t>
  </si>
  <si>
    <t>Γκόλτσιος Γεώργιος του Θεοδώρου</t>
  </si>
  <si>
    <t>Δάμαλος Χρήστος του Ευάγγελου</t>
  </si>
  <si>
    <t>Δαμασκηνός Δημήτριος του Ανέστη</t>
  </si>
  <si>
    <t>Δανιήλ Μαρία του Μιχαήλ</t>
  </si>
  <si>
    <t>Δεμερδεσλής Γεώργιος του Κωνσταντίνου</t>
  </si>
  <si>
    <t>Δημόπουλος Βασίλειος του Σπήλιου</t>
  </si>
  <si>
    <t>Διαμαντίδης Σεβαστός (Τάκης) του Αντώνιου</t>
  </si>
  <si>
    <t>Ευμορφία Σταματίνα του Παντελή</t>
  </si>
  <si>
    <t>Ζαγανίδης Χρήστος του Μενελάου</t>
  </si>
  <si>
    <t>Ζαραβίνας Μιχάλης του Σωκράτη</t>
  </si>
  <si>
    <t>Ζωγάκη Άννα του Βελισσάριου</t>
  </si>
  <si>
    <t>Θεοδωρίδης Παύλος του Νεοφύτου</t>
  </si>
  <si>
    <t>Ιωαννίδης Αναστάσιος του Γεωργίου</t>
  </si>
  <si>
    <t>Ιωαννίδου Παναγιώτα του Ευσταθίου</t>
  </si>
  <si>
    <t>Ιωάννου Βασιλική του Μιχαήλ</t>
  </si>
  <si>
    <t>Καββαδάς Διονύσης του Σπυρίδωνα</t>
  </si>
  <si>
    <t>Καββαδίας Γεώργιος του Κωνσταντίνου</t>
  </si>
  <si>
    <t>Καζάνης Νεκτάριος του Κωνσταντίνου</t>
  </si>
  <si>
    <t>Καλαμπαλίκης Γεώργιος του Ιωάννη</t>
  </si>
  <si>
    <t>Καμπακάκη Ελένη του Ηλία</t>
  </si>
  <si>
    <t>Καπέτης Δημήτριος του Λαζάρου</t>
  </si>
  <si>
    <t>Καπλανίδου Χρυσή του Μιχαήλ</t>
  </si>
  <si>
    <t>Καραμάνου Κωνσταντίνα του Γεωργίου</t>
  </si>
  <si>
    <t>Καρδασιλάρη Ειρήνη του Σταματίου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</si>
  <si>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</si>
  <si>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</si>
  <si>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</si>
  <si>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Κατσούλη Αθανασία του Βασιλείου</t>
  </si>
  <si>
    <t>Καυκιά Ζαχαρούλα του Αθανασίου</t>
  </si>
  <si>
    <t>Καφές Εμμανουήλ του Χαραλάμπους</t>
  </si>
  <si>
    <t>Κεχαγιά Ελένη του Κωνσταντίνου</t>
  </si>
  <si>
    <t>Κιντή Δώρα του Γεωργίου</t>
  </si>
  <si>
    <t>Κλιάφα Βικτώρια του Ευαγγέλου</t>
  </si>
  <si>
    <t>Κονταρίδου Ειρήνη του Γεωργίου</t>
  </si>
  <si>
    <t>Κοντελές Δημήτριος του Βασίλειου</t>
  </si>
  <si>
    <t>Κοντογιάννη Ελένη (Μαριλένα) του Ιωάννη</t>
  </si>
  <si>
    <t>Κορδάτος Κωνσταντίνος του Διονυσίου</t>
  </si>
  <si>
    <t>Κουμαντζιάς Δημήτριος του Νικολάου</t>
  </si>
  <si>
    <t>Κουρνιώτης Χρήστος του Τιμόθεου</t>
  </si>
  <si>
    <t>Κουρούπης Σταμάτιος του Ιωάννη</t>
  </si>
  <si>
    <t>Κουτρουμπάκης Κωνσταντίνος του Ιωάννη</t>
  </si>
  <si>
    <t>Κούτσια Σοφία του Χαραλάμπους</t>
  </si>
  <si>
    <t>Κόφφα Γεωργία του Χρήστου</t>
  </si>
  <si>
    <t>Κρανίου Κωνσταντίνος του Παναγιώτη</t>
  </si>
  <si>
    <t>Κρεασίδης Γεώργιος του Χρήστου</t>
  </si>
  <si>
    <t>Κυργιάκης Χρήστος του Επαμεινώνδα</t>
  </si>
  <si>
    <t>Κυριακάκης Ιωάννης του Θωμά</t>
  </si>
  <si>
    <t>Κώνστας Σωτήριος του Περικλή</t>
  </si>
  <si>
    <t>Κωστόγιαννης Ταξιάρχης του Δημητρίου</t>
  </si>
  <si>
    <t>Λαθήρα Ιωάννα του Δημητρίου</t>
  </si>
  <si>
    <t>Λαθήρας Ιωάννης του Κωνσταντίνου</t>
  </si>
  <si>
    <t>Λεγάκης Μιχάλης του Ιωάννη</t>
  </si>
  <si>
    <t>Λέκκας Παναγιώτης του Αναστασίου</t>
  </si>
  <si>
    <t>Λένου Αλεξάνδρα του Αποστόλου</t>
  </si>
  <si>
    <t>Λιβανός Βασίλειος του Στέφανου</t>
  </si>
  <si>
    <t>Λιόντος Βασίλειος του Δημητρίου</t>
  </si>
  <si>
    <t>Λωτίδου Αθηνά του Αλεξάνδρου</t>
  </si>
  <si>
    <t>Μαναγλιώτου Σοφία του Γεωργίου</t>
  </si>
  <si>
    <t>Μανδέλλου Μαρία του Βασίλειου</t>
  </si>
  <si>
    <t>Μανέτα Μαριάννα του Νικολάου</t>
  </si>
  <si>
    <t>Μαρίνης Γιάννης του Παναγιώτη</t>
  </si>
  <si>
    <t>Μαστραπά Θεοδώρα του Κωνσταντίνου</t>
  </si>
  <si>
    <t>Μαστροκώστας Κωνσταντίνος του Παναγιώτη</t>
  </si>
  <si>
    <t>Μαστροναστασίου Ευάγγελος του Αναστάσιου</t>
  </si>
  <si>
    <t>Ματσούκας Χρήστος του Βασίλειου</t>
  </si>
  <si>
    <t>Μαυρέλης Ιάκωβος (Μάκης) του Ιωάννη</t>
  </si>
  <si>
    <t>Μαχά Μαρία του Νικολάου</t>
  </si>
  <si>
    <t>Μελιγκώνης Νικόλαος του Παναγιώτη</t>
  </si>
  <si>
    <t>Μήτσος Παναγιώτης του Αθανασίου</t>
  </si>
  <si>
    <t>Μιχαλόπουλος Παναγιώτης του Ιωάννη</t>
  </si>
  <si>
    <t>Μίχας Γεώργιος του Κωνσταντίνου</t>
  </si>
  <si>
    <t>Μόσχος Αλέξανδρος του Σπυρίδωνος</t>
  </si>
  <si>
    <t>Μόσχου Ελένη του Ιωάννη</t>
  </si>
  <si>
    <t>Μούρης Ηλίας του Δημητρίου</t>
  </si>
  <si>
    <t>Μουστακαλή Αναστασία του Νικολάου</t>
  </si>
  <si>
    <t>Μπάλλας Ανδρέας του Αντώνιου</t>
  </si>
  <si>
    <t>Μπαχτή Άννα του Ευάγγελου</t>
  </si>
  <si>
    <t>Μπέκερ Ντιάνα του Ρολφ</t>
  </si>
  <si>
    <t>Μπέκης Νικόλαος του Γεωργίου</t>
  </si>
  <si>
    <t>Μπίκα Δήμητρα του Χαδούλη</t>
  </si>
  <si>
    <t>Μπιτζένης Δημήτριος του Κωνσταντίνου</t>
  </si>
  <si>
    <t>Μπιχάκης Φώτης του Κωνσταντίνου</t>
  </si>
  <si>
    <t>Μποζίκης Σίμος του Ανδρέα</t>
  </si>
  <si>
    <t>Μπούρδαλας Παναγιώτης του Αντώνιου</t>
  </si>
  <si>
    <t>Νικητόπουλος Γεώργιος του Αγγελή</t>
  </si>
  <si>
    <t>Νικολόπουλος Απόστολος του Νικολάου</t>
  </si>
  <si>
    <t>Ντούλας Παναγιώτης του Ευριπίδη</t>
  </si>
  <si>
    <t>Ντουράκης Κωνσταντίνος του Στέργιου</t>
  </si>
  <si>
    <t>Ξυδάς Απόστολος του Μιχαήλ</t>
  </si>
  <si>
    <t>Οικονομάκη Μαρία του Ευάγγελου</t>
  </si>
  <si>
    <t>Οικονόμου Δήμητρα του Κωνσταντίνου</t>
  </si>
  <si>
    <t>Πανοπούλου Φωτεινή του Γεωργίου</t>
  </si>
  <si>
    <t>Παπαδόπουλος Γεώργιος του Βύρωνα</t>
  </si>
  <si>
    <t>Παπαδόπουλος Δημήτριος του Γεωργίου</t>
  </si>
  <si>
    <t>Παπαθανάσης Ελευθέριος του Ορέστη</t>
  </si>
  <si>
    <t>Παπαλεωνίδα Παναγιώτα (Γιούλη) του Τριαντάφυλλου</t>
  </si>
  <si>
    <t>Παπαμιχαήλ Παναγιώτης του Ιωάννη</t>
  </si>
  <si>
    <t>Παπαναγιώτου Βασιλική του Νικολάου</t>
  </si>
  <si>
    <t>Παπαναστασίου Άννα του Χρήστου</t>
  </si>
  <si>
    <t>Παπασπύρου Απόστολος του Άγγελου</t>
  </si>
  <si>
    <t>Παπαχατζης Ηλίας του Θεοφανη</t>
  </si>
  <si>
    <t>Παρίσσης Σπυρίδων του Χρήστου</t>
  </si>
  <si>
    <t>Πατσιού Παναγιώτα του Σπυρίδωνα</t>
  </si>
  <si>
    <t>Πατσούρας Αθανάσιος του Χρήστου</t>
  </si>
  <si>
    <t>Πεντεδέκα Αλίκη του Γεωργίου</t>
  </si>
  <si>
    <t>Περδικομάτης Γεράσιμος του Παναγιώτη</t>
  </si>
  <si>
    <t>Περιστεροπούλου Μαρία του Βασιλείου</t>
  </si>
  <si>
    <t>Πετράκης Βασίλης του Κωνσταντίνου</t>
  </si>
  <si>
    <t>Πέττας Αντώνης του Ανδρέα</t>
  </si>
  <si>
    <t>Πίπα Ελισάβετ (Έλσα) του Νικολάου</t>
  </si>
  <si>
    <t>Πολίτου Βασιλική του Δημητρίου</t>
  </si>
  <si>
    <t>Πολυζώη Νίκη του Ευθυμίου</t>
  </si>
  <si>
    <t>Πουτόκας Αθανάσιος του Ανδρέα</t>
  </si>
  <si>
    <t>Πρίμη Μαρία του Νικολάου</t>
  </si>
  <si>
    <t>Προυσαλίδης Γεώργιος του Βασιλείου</t>
  </si>
  <si>
    <t>Ρακόπουλος Κωνσταντίνος του Αλέξανδρου</t>
  </si>
  <si>
    <t>Ρεπανάς Δημήτριος του Γεωργίου</t>
  </si>
  <si>
    <t>Ρέππα Βενετία του Νικολάου</t>
  </si>
  <si>
    <t>Ρώϊμπα Φωτεινή του Ιωάννη</t>
  </si>
  <si>
    <t>Σαμοϊλης Ιωάννης του Σωτηρίου</t>
  </si>
  <si>
    <t>Σαραϊδάρη Πόπη του Γεωργίου</t>
  </si>
  <si>
    <t>Σβερκούνος Σπυρίδων του Ανάργυρου</t>
  </si>
  <si>
    <t>Σκαρσουλή Ευαγγελία του Εμμανουήλ</t>
  </si>
  <si>
    <t>Σκυλουράκη Μιράντα του Παναγιώτη</t>
  </si>
  <si>
    <t>Σουρτζής Φώτιος του Αναστάσιου</t>
  </si>
  <si>
    <t>Σόφης Χρίστος του Γεωργίου</t>
  </si>
  <si>
    <t>Σπυράλατος Ιωάννης του Δημητρίου</t>
  </si>
  <si>
    <t>Σταυρόπουλος Συμεών (Σίμος) του Αναστάσιου</t>
  </si>
  <si>
    <t>Στεργιόπουλος Κωνσταντίνος του Δημητρίου</t>
  </si>
  <si>
    <t>Στεφανίδου Σοφία του Στεφάνου</t>
  </si>
  <si>
    <t>Στυλιανουδάκης Ζαχαρίας του Ιωάννη</t>
  </si>
  <si>
    <t>Σφαιροπούλου Αθηνά του Θεόδωρου</t>
  </si>
  <si>
    <t>Τασούλα Βασιλική του Χρήστου</t>
  </si>
  <si>
    <t>Τζέρπος Νίκος του Ιωάννη</t>
  </si>
  <si>
    <t>Τζίνη Ολυμπία του Βασίλειου</t>
  </si>
  <si>
    <t>Τονοζλής Γεώργιος του Δημητρίου</t>
  </si>
  <si>
    <t>Τσαγλιώτης Γεώργιος του Στυλιανού</t>
  </si>
  <si>
    <t>Τσατούρας Ευάγγελος του Κωνσταντίνου</t>
  </si>
  <si>
    <t>Τσιλιμπάρη Όλγα-Αικατερίνη του Σπυρίδωνος</t>
  </si>
  <si>
    <t>Τσιντζέλη Φωτεινή του Φιλίππου</t>
  </si>
  <si>
    <t>Τσιρεπλής Ιγνάτιος (Τάκης) του Παναγιώτη</t>
  </si>
  <si>
    <t>Τσολάκης Αντώνιος του Στυλιανού</t>
  </si>
  <si>
    <t>Τσούγκα Παναγιώτα του Αθανασίου</t>
  </si>
  <si>
    <t>Φαλιέρος Δημήτριος του Γεωργίου</t>
  </si>
  <si>
    <t>Φάρκωνα Αγγελική του Νικολάου</t>
  </si>
  <si>
    <t>Φατούρου Αγγελική του Ευάγγελου</t>
  </si>
  <si>
    <t>Φουντάς Θεόδωρος του Νικολάου</t>
  </si>
  <si>
    <t>Φουντουλάκης Βαρθολομαίος του Νικολάου</t>
  </si>
  <si>
    <t>Φραγκεδάκη Αντωνία (Τόνια) του Γεωργίου</t>
  </si>
  <si>
    <t>Φύτρος Πέτρος του Παντελή</t>
  </si>
  <si>
    <t>Χαλιμούρδα Αντιγόνη του Γεωργίου</t>
  </si>
  <si>
    <t>Χαλκής Γεώργιος του Αποστόλου</t>
  </si>
  <si>
    <t>Χόβολου Έρρικα του Ιωάννη</t>
  </si>
  <si>
    <t>Χόρτη Παρασκευή (Βούλα) του Θεοδώρου</t>
  </si>
  <si>
    <t>Χριστοδουλοπούλου Αναστασία του Αγησιλάου</t>
  </si>
  <si>
    <t>Χρυσαφόπουλος Κωνσταντίνος του Λεωνίδα</t>
  </si>
  <si>
    <t>Χρυσικού Γιαννούλα του Δημητρίου</t>
  </si>
  <si>
    <t>Χρυσοστομίδου Βασιλική του Παύλου</t>
  </si>
  <si>
    <t>ΑΠΟΤΕΛΕΣΜΑΤΑ ΚΥΣΔΕ 2016 
ΔΙΕΥΘΥΝΣΗ ΕΚΠΑΙΔΕΥΣΗΣ :</t>
  </si>
  <si>
    <t>Αγγελοσόπουλος Ιωάννης του Κωνσταντίνου</t>
  </si>
  <si>
    <t>Ανδρινόπουλος Γεώργιος του Διονυσίου</t>
  </si>
  <si>
    <t>Ανδρίτσος Αθανάσιος του Λουκά</t>
  </si>
  <si>
    <t>Βαζιτάρης Βασίλειος του Γεωργίου</t>
  </si>
  <si>
    <t>Βαϊτσίδης Χρήστος του Αριστοτέλη</t>
  </si>
  <si>
    <t>Βάρδιας Ευστάθιος του Δημητρίου</t>
  </si>
  <si>
    <t>Βαρελτζής Απόστολος του Ευστρατίου</t>
  </si>
  <si>
    <t>Βασιλάτος Παύλος του Ανδρέα</t>
  </si>
  <si>
    <t>Βασιλείου Παύλος του Βασιλείου</t>
  </si>
  <si>
    <t>Βιζολίδης Ανδρέας του Στέργιου</t>
  </si>
  <si>
    <t>Βογιατζής Κωνσταντίνος του Ιωάννη</t>
  </si>
  <si>
    <t>Γαζανός Ιωάννης του Ελευθερίου</t>
  </si>
  <si>
    <t>Γερακόπουλος Χρήστος του Ευστρατίου</t>
  </si>
  <si>
    <t>Γιαννουλή Μαρία του Στυλιανού</t>
  </si>
  <si>
    <t>Γώγουλος Πέτρος του Παναγιώτη</t>
  </si>
  <si>
    <t>Δαγκλής Χρήστος του Δημητρίου</t>
  </si>
  <si>
    <t>Δάφος Δημήτριος του Πέτρου</t>
  </si>
  <si>
    <t>Δεληγιάννη Ευαγγελία του Σωτηρίου</t>
  </si>
  <si>
    <t>Διακίδη-Κώστα Αικατερίνη του Γεωργίου</t>
  </si>
  <si>
    <t>Δούνας Κωνσταντίνος του Ευαγγέλου</t>
  </si>
  <si>
    <t>Θανογιάννης Νικόλαος του Μιχαήλ</t>
  </si>
  <si>
    <t>Θεοδοσιάδης Ιωάννης του Χαραλάμπους</t>
  </si>
  <si>
    <t>Καϊοπούλου Γραμμάτα-Ματούλα του Ευστρατίου</t>
  </si>
  <si>
    <t>Καμπέρης Κωνσταντίνος του Γεωργίου</t>
  </si>
  <si>
    <t>Κάππος Κωνσταντίνος του Ιωάννη</t>
  </si>
  <si>
    <t>Καραμανίδου Σοφία του Δημητρίου</t>
  </si>
  <si>
    <t>Καρλαύτης Βασίλειος του Αθανασίου</t>
  </si>
  <si>
    <t>Καταγής Παναγιώτης του Ευσταθίου</t>
  </si>
  <si>
    <t>Κονδύλης Στέφανος του Στυλιανού</t>
  </si>
  <si>
    <t>Κοντσιώτης Κωνσταντίνος του Θωμά</t>
  </si>
  <si>
    <t>Κοσμίδης Παναγιώτης του Ιωάννη</t>
  </si>
  <si>
    <t>Κουρή Θεοδώρα του Ανδρέα</t>
  </si>
  <si>
    <t>Λεβαντής Οδυσσέας του Γεωργίου</t>
  </si>
  <si>
    <t>Λούκα Μαριάννα του Σωτηρίου</t>
  </si>
  <si>
    <t>Μανουσάκης Θεόδωρος του Εμμανουήλ</t>
  </si>
  <si>
    <t>Ματσιμάνη Νικολέττα του Δημητρίου</t>
  </si>
  <si>
    <t>Μαυρογιώργος Γεώργιος του Κωνσταντίνου</t>
  </si>
  <si>
    <t>Μηλιωρίτσας Ευάγγελος του Νικολάου</t>
  </si>
  <si>
    <t>Μιχαλιός Μάριος του Ιωάννη</t>
  </si>
  <si>
    <t>Μπακινέζος Ευάγγελος του Γεωργίου</t>
  </si>
  <si>
    <t>Μπαφούτσου Νίκη του Ιωάννη</t>
  </si>
  <si>
    <t>Μπιστόλας Βασίλειος του Παναγιώτη</t>
  </si>
  <si>
    <t>Νάνου Μπήλια του Πέτρου</t>
  </si>
  <si>
    <t>Ντούντας Ζήσης του Ιωάννη</t>
  </si>
  <si>
    <t>Οικονομίδης Ιωάννης του Ζαχαρία</t>
  </si>
  <si>
    <t>Όρλης Ανδρέας του Ιωάννη</t>
  </si>
  <si>
    <t>Παλημέρης Διονύσιος του Γεωργίου</t>
  </si>
  <si>
    <t>Παπαλέξης Στέφανος του Γεωργίου</t>
  </si>
  <si>
    <t>Πασχοδήμας Γεώργιος του Θεοδώρου</t>
  </si>
  <si>
    <t>Παύλου Ιωάννης του Ελευθερίου</t>
  </si>
  <si>
    <t>Πεππές Δημήτριος του Αθανασίου</t>
  </si>
  <si>
    <t>Πυλαρινός Κωνσταντίνος του Γεωργίου</t>
  </si>
  <si>
    <t>Ρέντας Ιωάννης του Βασιλείου</t>
  </si>
  <si>
    <t>Ρηγοπούλου Χριστίνα του Νικολάου</t>
  </si>
  <si>
    <t>Ρούσης Ραφαήλ του Παναγιώτη</t>
  </si>
  <si>
    <t>Ρούσσης Ιωάννης του Σωτηρίου</t>
  </si>
  <si>
    <t>Σαρδέλης Αναστάσιος του Δημητρίου</t>
  </si>
  <si>
    <t>Σεβόπουλος Νικόλαος του Γεωργίου</t>
  </si>
  <si>
    <t>Σιμιτζή Σοφία του Γεωργίου</t>
  </si>
  <si>
    <t>Συμεωνίδου Μαρία του Αναστασίου</t>
  </si>
  <si>
    <t>Τζανετάκος Νικόλαος του Δημητρίου</t>
  </si>
  <si>
    <t>Τζιώτζης Απόστολος του Αθανασίου</t>
  </si>
  <si>
    <t>Τόδας Γεώργιος του Ιωάννη</t>
  </si>
  <si>
    <t>Τόκας Αστέριος του Ιωάννη</t>
  </si>
  <si>
    <t>Τσιγάρας Σπήλιος του Παναγιώτη</t>
  </si>
  <si>
    <t>Τσίπος Ιωάννης του Δημητρίου</t>
  </si>
  <si>
    <t>Φακή Μαρία του Αριστοτέλη</t>
  </si>
  <si>
    <t>Φιλίππου Χρήστος του Βασιλείου-Ελευθερίου</t>
  </si>
  <si>
    <t>Φωτόπουλος Δημήτριος του Νικολάου</t>
  </si>
  <si>
    <t>Αγοράστη Ιωάννα (Γιάννα) του Μάνθου</t>
  </si>
  <si>
    <t>Αγραφιώτης Γεώργιος του Κωνσταντίνου</t>
  </si>
  <si>
    <t>Αετόπουλος Αναστάσιος του Εφραίμ</t>
  </si>
  <si>
    <t>Αθανασόπουλος Τρύφων του Δημητρίου</t>
  </si>
  <si>
    <t>Αθανασόπουλος Φίλιππος του Γεωργίου</t>
  </si>
  <si>
    <t>Ακτύπης Δημήτρης του Σπυρίδωνος</t>
  </si>
  <si>
    <t>Αλεξίου Νικόλαος του Βασιλείου</t>
  </si>
  <si>
    <t>Αλιμπέρτη Μαρία του Κωνσταντίνου</t>
  </si>
  <si>
    <t>Ανδρεανίδης Αντώνης του Στυλιανού</t>
  </si>
  <si>
    <t>Ανδρουλιδάκη Βασιλική του Εμμανουήλ</t>
  </si>
  <si>
    <t>Άννινος-Θεοδωσάτος Κωνσταντίνος του Σπυρίδωνος</t>
  </si>
  <si>
    <t>Αντωνάτος Φανούριος του Αριστείδη</t>
  </si>
  <si>
    <t>Αντωνιάδης Κωνσταντίνος του Χρήστου</t>
  </si>
  <si>
    <t>Αντωνιάδης Νικόλαος του Αρσενίου</t>
  </si>
  <si>
    <t>Αποστολόπουλος Χρήστος του Κων/νου</t>
  </si>
  <si>
    <t>Αρβανιτίδης Αλέξανδρος του Παναγιώτη</t>
  </si>
  <si>
    <t>Αργύρης Χρήστος του Κωνσταντίνου</t>
  </si>
  <si>
    <t>Αφεντουλίδου Άννα του Σπυρίδωνα</t>
  </si>
  <si>
    <t>Βαγγελάτου Χρυσαυγή (Άβα) του Ηλία</t>
  </si>
  <si>
    <t>Βδοκάκης Εμμανουήλ του Νικολάου</t>
  </si>
  <si>
    <t>Βενετής Λάμπρος του Ευστρατίου</t>
  </si>
  <si>
    <t>Βλάχος Σπυρίδων του Βλασίου</t>
  </si>
  <si>
    <t>Βουρλόκα Ευαγγελία του Ζαχαρία</t>
  </si>
  <si>
    <t>Γαϊτάνης Φώτιος του Κωνσταντίνου</t>
  </si>
  <si>
    <t>Γαλουζής Μιχαήλ του Βασιλείου</t>
  </si>
  <si>
    <t>Γαυγιωτάκη Μαρία του Κωνσταντίνου</t>
  </si>
  <si>
    <t>Γείτονας Μενέλαος του Μιχαήλ</t>
  </si>
  <si>
    <t>Γελανδαλής Αρτέμης του Γεράσιμου</t>
  </si>
  <si>
    <t>Γερασάκης Δημήτρης του Ζήση</t>
  </si>
  <si>
    <t>Γεωργόπουλος Διονύσιος του Νικολάου-Στυλιανού</t>
  </si>
  <si>
    <t>Γιαννά Ευαγγελία (Λία) του Στυλιανού</t>
  </si>
  <si>
    <t>Γιαννίκη Στέλλα του Σωτηρίου</t>
  </si>
  <si>
    <t>Γιαννόπουλος Ανδρέας του Δημοσθένη</t>
  </si>
  <si>
    <t>Γκιζιώτης Ανδρέας του Κων/νου</t>
  </si>
  <si>
    <t xml:space="preserve">Γουρουντή Ανθή του Χρήστου </t>
  </si>
  <si>
    <t>Δάρδαλης Νικόλαος του Αποστόλου</t>
  </si>
  <si>
    <t>Δάσιου Βασιλική (Κική) του Νικολάου</t>
  </si>
  <si>
    <t>Δάσιου Δέσποινα του Νικολάου</t>
  </si>
  <si>
    <t>Δεληγιάννη Βασιλική του Χρήστου</t>
  </si>
  <si>
    <t>Δουλόπουλος Γεώργιος του Γρηγορίου</t>
  </si>
  <si>
    <t>Δραμανίδου Νίκη του Δημητρίου</t>
  </si>
  <si>
    <t>Δρίζη Δανάη του Ηλία</t>
  </si>
  <si>
    <t>Ευαγγελίδης Θεόδωρος του Χαράλαμπου</t>
  </si>
  <si>
    <t>Ζάβαλης Τριαντάφυλλος του Στυλιανού</t>
  </si>
  <si>
    <t>Ζησιμοπούλου Βασιλική του Θεοδώρου</t>
  </si>
  <si>
    <t>Ζωγράφος Γεώργιος του Νικολάου</t>
  </si>
  <si>
    <t>Ηλιόπουλος Μαρίνιος (Μαρίνος) του Γεωργίου</t>
  </si>
  <si>
    <t>Θεοδώρου Φίλιππος του Κωνσταντίνου</t>
  </si>
  <si>
    <t xml:space="preserve">Ιωαννίδης Ιωάννης του Νικολάου </t>
  </si>
  <si>
    <t>Ιωαννίδης Κυριάκος του Σπυρίδωνα</t>
  </si>
  <si>
    <t>Κάκκος Γεώργιος του Νικολάου</t>
  </si>
  <si>
    <t>Καπετάνιος Αχιλλέας του Κων/νου</t>
  </si>
  <si>
    <t>Καραγιάννης Απόστολος του Κλεάνθη</t>
  </si>
  <si>
    <t>Καρακαστανιάς Αθανάσιος του Θεοφάνη</t>
  </si>
  <si>
    <t>Καρακώνης Γεώργιος του Αθανασίου</t>
  </si>
  <si>
    <t>Καρκατζούνης Θεοφάνης του Ιωάννη</t>
  </si>
  <si>
    <t>Καρράς Θεόδωρος του Νικολάου</t>
  </si>
  <si>
    <t>Κάρτσακα Χρυσούλα του Στεφάνου</t>
  </si>
  <si>
    <t>Κατσαντά Παρθενία του Ανδρέα</t>
  </si>
  <si>
    <t>Κονιδάκη Ζαχάρω του Εμμανουήλ</t>
  </si>
  <si>
    <t>Κοντογιάννη Αναστασία του Γεωργίου</t>
  </si>
  <si>
    <t>Κοντούλη Αναστασία (Νατάσα) του Κωνσταντίνου</t>
  </si>
  <si>
    <t>Κοπανέλος Παναγιώτης του Ηλία</t>
  </si>
  <si>
    <t>Κορομπόκη Δήμητρα του Αθανασίου</t>
  </si>
  <si>
    <t>Κορφιάτης Ευάγγελος του Παναγιώτη</t>
  </si>
  <si>
    <t>Κοτσιλιάνος Κωνσταντίνος του Δημητρίου</t>
  </si>
  <si>
    <t xml:space="preserve">Κουρμούλης Δημήτριος του Παναγιώτη </t>
  </si>
  <si>
    <t>Κουστουμπάρδη Λουίζα του Πετροηλία</t>
  </si>
  <si>
    <t>Κουτελίδα Άννα του Αθανασίου</t>
  </si>
  <si>
    <t>Κουτσής Ηλίας του Αναστασίου</t>
  </si>
  <si>
    <t>Κρανάς Αθανάσιος του Νικόλαου</t>
  </si>
  <si>
    <t>Κριαράς Στυλιανός του Παύλου</t>
  </si>
  <si>
    <t>Κρομμύδας Χαράλαμπος του Ιωάννη</t>
  </si>
  <si>
    <t>Κυριαζή Νικη του Γεωργίου</t>
  </si>
  <si>
    <t>Κυριακίδου Σοφία του Χαραλάμπους</t>
  </si>
  <si>
    <t>Κυριακού Φωτεινή (Κλαίρη) του Λεωνίδα</t>
  </si>
  <si>
    <t>Κυριανάκης Κωνσταντίνος του Παναγιώτη</t>
  </si>
  <si>
    <t>Κωνσταντινιάδου Βασιλεία (Βάσω) του Θεόφιλου</t>
  </si>
  <si>
    <t>Κωφίδου Θεοδώρα (Λόλα) του Γεωργίου</t>
  </si>
  <si>
    <t xml:space="preserve">Λάγιος Γεράσιμος του Νικολάου </t>
  </si>
  <si>
    <t>Λάμπρου Αστέριος του Κωνσταντίνου</t>
  </si>
  <si>
    <t>Λάμπρου Δημήτρης του Χαραλάμπους</t>
  </si>
  <si>
    <t>Λάμψας Γεώργιος του Θεοδώρου</t>
  </si>
  <si>
    <t>Λούβαρης Κωνσταντίνος του Φρατζεσκου</t>
  </si>
  <si>
    <t xml:space="preserve">Μαλάτου Σωφρονία του Κωνσταντίνου </t>
  </si>
  <si>
    <t>Μαμίτση Κυριακούλα (Κίτσα) του Ελευθερίου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</si>
  <si>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</si>
  <si>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</si>
  <si>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</si>
  <si>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Μαρκάκης Ιωάννης του Μιχαήλ</t>
  </si>
  <si>
    <t>Μαρούδα Χαδίνα (Νίνα) του Κυριαζή</t>
  </si>
  <si>
    <t>Μαυροπούλου Ελένη του Αριστείδη</t>
  </si>
  <si>
    <t>Μαχτσίρας Αθανάσιος του Αντωνίου</t>
  </si>
  <si>
    <t>Μελετέα Ειρήνη του Μιχαήλ</t>
  </si>
  <si>
    <t>Μερτίκας Παναγιώτης του Αθανασίου</t>
  </si>
  <si>
    <t>Μητσικώστα Φωτεινή του Βίκτωρα</t>
  </si>
  <si>
    <t>Μιδάλκος Παναγιώτης του Αθανασίου</t>
  </si>
  <si>
    <t>Μίχας Ιωάννης του Αθανασίου</t>
  </si>
  <si>
    <t>Μοσχονάς Ιωάννης του Νικολάου</t>
  </si>
  <si>
    <t>Μούτος Θεόδωρος του Βασιλείου</t>
  </si>
  <si>
    <t>Μπαρδαμάσκος Ηλίας του Γεωργίου</t>
  </si>
  <si>
    <t>Μπενετάτος Στυλιανός του Θεοδώρου</t>
  </si>
  <si>
    <t>Μπέστας Ιωάννης του Δημητρίου</t>
  </si>
  <si>
    <t>Μπλίκα Δήμητρα του Ιωάννη</t>
  </si>
  <si>
    <t>Μπορμπότης Ιωάννης του Θεοδώρου</t>
  </si>
  <si>
    <t>Μπουλούζος Βασίλειος του Γεωργίου</t>
  </si>
  <si>
    <t>Μποφιλίου Κανδία του Κωνσταντίνου</t>
  </si>
  <si>
    <t xml:space="preserve">Μυλωνά Ευμορφίλη (Μορφούλα) του Αλέκου </t>
  </si>
  <si>
    <t>Μυλωνάς Αθανάσιος του Στυλιανού</t>
  </si>
  <si>
    <t>Νιάρχος Αναστάσιος του Χρήστου</t>
  </si>
  <si>
    <t>Νικήτας Παναγιώτης του Ιωάννη</t>
  </si>
  <si>
    <t>Νικολαϊδου Μαργαρίτα (Ρίτα) του Παναγιώτη</t>
  </si>
  <si>
    <t>Νικολάου Δημήτριος του Νικολάου</t>
  </si>
  <si>
    <t xml:space="preserve">Νοτάκης Ιωάννης του Αναστασίου </t>
  </si>
  <si>
    <t xml:space="preserve">Ντιντή Λεμονιά του Γεωργίου </t>
  </si>
  <si>
    <t>Οργέτα Άννα (Μαριάννα) του Ιωάννη</t>
  </si>
  <si>
    <t xml:space="preserve">Παλάντζας Νικόλαος του Αθανασίου </t>
  </si>
  <si>
    <t>Πανάκη Ιφιγένεια (Έφη) του Γεώργιου</t>
  </si>
  <si>
    <t>Πανάς Παναγιώτης του Νικολάου</t>
  </si>
  <si>
    <t>Παντή Στέλλα του Γεωργίου</t>
  </si>
  <si>
    <t>Παπαβασιλείου Ιωάννα του Παντελή</t>
  </si>
  <si>
    <t>Παπαδάκη Ελένη του Θεόφραστου</t>
  </si>
  <si>
    <t>Παπαδόπουλος Χαράλαμπος (Μπάμπης) του Βασιλείου</t>
  </si>
  <si>
    <t>Παπαδοπούλου Ελισάβετ (Μπετίνα) του Γεωργίου</t>
  </si>
  <si>
    <t>Παπαναστασίου Παναγιώτα του Δημητρίου</t>
  </si>
  <si>
    <t>Πασχαλούδης Πασχάλης του Αναστασίου</t>
  </si>
  <si>
    <t>Πατήρη Κυριακή του Πέτρου</t>
  </si>
  <si>
    <t xml:space="preserve">Πατίδης Ηλίας του Χαράλαμπου </t>
  </si>
  <si>
    <t xml:space="preserve">Παυλίδου Κυριακή (Κάκια) του Κωνσταντίνου </t>
  </si>
  <si>
    <t>Παύλου Ιωάννης του Ασημάκη</t>
  </si>
  <si>
    <t>Πετράκης Ευάγγελος του Αποστόλου</t>
  </si>
  <si>
    <t>Πετράκης Παναγιώτης του Γεωργίου</t>
  </si>
  <si>
    <t>Πολίτη Ήρα του Αντρέα</t>
  </si>
  <si>
    <t xml:space="preserve">Πολυκάρπου Χρυσούλα (Σίσσυ) του Εμμανουήλ </t>
  </si>
  <si>
    <t>Ποταμιάνου Σοφία του Φωτίου</t>
  </si>
  <si>
    <t>Πρέντζας Ελευθέριος του Γεωργίου</t>
  </si>
  <si>
    <t xml:space="preserve">Προβής Φώτιος του Δημητρίου </t>
  </si>
  <si>
    <t>Ρένεση Γεωργία του Παναγιώτη</t>
  </si>
  <si>
    <t>Ρήγα Αθανασία του Στέργιου</t>
  </si>
  <si>
    <t>Ριαλάς Γεώργιος του Ανδρέα</t>
  </si>
  <si>
    <t>Ροδίτης Αναστάσιος του Σταύρου</t>
  </si>
  <si>
    <t>Ρούσσος Ηλίας του Νικολάου</t>
  </si>
  <si>
    <t>Ρούσσος Μιχάλης του Αχιλλέα</t>
  </si>
  <si>
    <t xml:space="preserve">Σγούρος Σπυρίδων του Αθανασίου </t>
  </si>
  <si>
    <t>Σέρβος Νεκτάριος του Κωνσταντίνου</t>
  </si>
  <si>
    <t>Σεφερλή Παρασκευή του Ανδρέα</t>
  </si>
  <si>
    <t>Σιαπλαούρα Παναγιώτα του Νικολάου</t>
  </si>
  <si>
    <t>Σιουζιουλή Αναστασία του Θεοδώρου</t>
  </si>
  <si>
    <t>Σκούφας Σωκράτης του Κωνσταντίνου</t>
  </si>
  <si>
    <t>Σοφιανού Ελένη του Ανδρέα</t>
  </si>
  <si>
    <t>Σπίνος Παναγιώτης-Διονύσιος του Ευσταθίου</t>
  </si>
  <si>
    <t>Σταματάκου Σταυρούλα του Ιωάννη</t>
  </si>
  <si>
    <t>Σταματοπούλου Νικολέττα (Νίκη) του Ηλία</t>
  </si>
  <si>
    <t>Στάμος Σπύρος του Δημητρίου</t>
  </si>
  <si>
    <t>Στυλιανίδου Δέσποινα του Αντωνίου</t>
  </si>
  <si>
    <t>Σωκράτους Σωκράτης του Χρυσοστόμου</t>
  </si>
  <si>
    <t>Τεκέογλου Ιωάννης του Δημητρίου</t>
  </si>
  <si>
    <t>Τουμανίδη Ιορδάνα (Βάνα) του Δημητρίου</t>
  </si>
  <si>
    <t>Τουμάσης Ευάγγελος του Γεράσιμου</t>
  </si>
  <si>
    <t>Τραγάκη Δημητρία του Πέτρου</t>
  </si>
  <si>
    <t xml:space="preserve">Τραπεζανίδης Γεώργιος του Αποστόλου </t>
  </si>
  <si>
    <t>Τριανταφυλλάκης Ιωάννης του Βασιλείου</t>
  </si>
  <si>
    <t>Τσακτάνης Πέτρος του Γεώργιου</t>
  </si>
  <si>
    <t xml:space="preserve">Τσεκούρας Πέτρος του Βασιλείου </t>
  </si>
  <si>
    <t>Τσιγγερλιώτης Γιάννης του Βασίλειου</t>
  </si>
  <si>
    <t>Τσικνής Παναγιώτης του Κωνσταντίνου</t>
  </si>
  <si>
    <t>Τσιμπίδης Βασίλειος του Ισιδώρου</t>
  </si>
  <si>
    <t xml:space="preserve">Τσιρωνά Ειρήνη του Χρήστου </t>
  </si>
  <si>
    <t>Τσιώλη Μαρία του Κωνσταντίνου</t>
  </si>
  <si>
    <t>Τσούβα Κωνσταντινιά του Ιωάννη</t>
  </si>
  <si>
    <t>Τσούλας Παυσανίας του Μάρκου</t>
  </si>
  <si>
    <t>Τσουλουχάς Χαράλαμπος του Γεωργίου</t>
  </si>
  <si>
    <t>Φαφαλιού Ασπασία του Γεωργίου</t>
  </si>
  <si>
    <t>Χαϊνά Ελένη του Μόσχου</t>
  </si>
  <si>
    <t>Χαλιώτης Απόστολος του Κωνσταντίνου</t>
  </si>
  <si>
    <t>Χάλκος Ευάγγελος του Γεωργίου</t>
  </si>
  <si>
    <t xml:space="preserve">Χατζηβαρίτη Φρίντα του Νικολάου </t>
  </si>
  <si>
    <t>Χουστουλάκη Γενοβέφα του Ροδάμανθου</t>
  </si>
  <si>
    <t>Χρυσοβιτσάνου Ελένη του Ιωάννη</t>
  </si>
  <si>
    <t>Ψαρράς Μανώλης του Κωνσταντίνου</t>
  </si>
  <si>
    <t>Αδαμάκη Ευδοκία του Μιχαήλ</t>
  </si>
  <si>
    <t>Αθανασακοπούλου Αγγελική του Ιωάννη</t>
  </si>
  <si>
    <t>Αθανασόπουλος Κωνσταντίνος του Ηλία</t>
  </si>
  <si>
    <t>Αϊβαλιώτης Εμμανουήλ του Χαριλάου</t>
  </si>
  <si>
    <t>Αναστασιάδης Νικόλαος του Πρόδρομου</t>
  </si>
  <si>
    <t>Αντωνιάδης  Κωνσταντίνος του Νικολάου</t>
  </si>
  <si>
    <t xml:space="preserve">Αραμπατζής Γεώργιος του Ζήση </t>
  </si>
  <si>
    <t>Αρώνης Ευάγγελος του Νικολάου</t>
  </si>
  <si>
    <t>Βασιλειάδης Μιχάλης του Αριστοτέλη</t>
  </si>
  <si>
    <t>Βασιλόπουλος Νικόλαος του Γεράσιμου</t>
  </si>
  <si>
    <t>Βούλγαρη Χριστίνα του Αθανασίου</t>
  </si>
  <si>
    <t>Γεωργιάδης Ηλίας του Φωτίου</t>
  </si>
  <si>
    <t>Γεωργιάδης Θωμάς του Σάββα</t>
  </si>
  <si>
    <t>Γεωργίου Ιωάννης του Χαρίση</t>
  </si>
  <si>
    <t>Γιαμούζης Απόστολος του Αντωνίου</t>
  </si>
  <si>
    <t>Γκόβας Παναγιώτης του Δημητρίου</t>
  </si>
  <si>
    <t>Δαβιδόπουλος Ανδρέας του Κυριάκου</t>
  </si>
  <si>
    <t>Δρίβας Αθανάσιος του Εμμανουήλ</t>
  </si>
  <si>
    <t>Ευθυμίου Διονύσιος του Πέτρου</t>
  </si>
  <si>
    <t>Ζαϊράκης Δημήτριος του Ηλία</t>
  </si>
  <si>
    <t>Ζέρβας Αντώνιος του Μιχαήλ</t>
  </si>
  <si>
    <t>Ζογλοπίτης Ιωάννης του Γεωργίου</t>
  </si>
  <si>
    <t>Καβουνίδου Μαριάννα του Κωνσταντίνου</t>
  </si>
  <si>
    <t>Καλουδιώτης Ιωάννης του Αθανασίου</t>
  </si>
  <si>
    <t>Κάμτσης Δημήτριος του Τραϊανού</t>
  </si>
  <si>
    <t>Κανελλόπουλος Νικόλαος του Μαρίνου</t>
  </si>
  <si>
    <t>Καστριώτης Γεώργιος του Αλκιβιάδη</t>
  </si>
  <si>
    <t>Κατσάνος Μιχαήλ του Νικολάου</t>
  </si>
  <si>
    <t>Κιουρτσιδου Αθανασία του Ιωάννη</t>
  </si>
  <si>
    <t>Κιουτσούκης Σταμάτης του Αθανασίου</t>
  </si>
  <si>
    <t>Κοσμάς Σταμάτιος του Κωνσταντίνου</t>
  </si>
  <si>
    <t>Κουτσάκη Κωνσταντίνα του Εμμανουήλ</t>
  </si>
  <si>
    <t>Κουτσούκος Σωτήριος του Παναγιώτη</t>
  </si>
  <si>
    <t>Κρομμύδας Αθανάσιος του Δημητρίου</t>
  </si>
  <si>
    <t>Κωσταβασίλη Σοφία του Αριστοφάνη</t>
  </si>
  <si>
    <t>Λυμπέρης Γεώργιος του Νικολάου</t>
  </si>
  <si>
    <t>Μαγουλάς Αντώνιος του Μιχαήλ</t>
  </si>
  <si>
    <t>Μακρυγιάννης Παναγιώτης του Σπυρίδωνα</t>
  </si>
  <si>
    <t>Μικέδης Μενέλαος του Μιχαήλ</t>
  </si>
  <si>
    <t>Μουρατίδης Χρήστος του Θεοδώρου</t>
  </si>
  <si>
    <t>Μπάρπας Κωνσταντίνος του Δημητρίου</t>
  </si>
  <si>
    <t>Μπουλογεώργος Στέφανος του Φώτη</t>
  </si>
  <si>
    <t>Μυρωνάκη Άννα του Δημητρίου</t>
  </si>
  <si>
    <t>Νικολαΐδου Μαρία του Νικολάου</t>
  </si>
  <si>
    <t>Νικολάρος Ηλίας του Γεωργίου</t>
  </si>
  <si>
    <t>Νοτοπούλου Βασιλική του Αντωνίου</t>
  </si>
  <si>
    <t>Νταφούλης Θεόδωρος του Κωνσταντίνου</t>
  </si>
  <si>
    <t>Ντόζης Αλέξανδρος του Ιωάννη</t>
  </si>
  <si>
    <t>Ντόκας Κωνσταντίνος του Ευαγγέλου</t>
  </si>
  <si>
    <t>Ντούρος Ιωάννης του Βασιλείου</t>
  </si>
  <si>
    <t>Ξανθάκης Σωτήριος του Νικολάου</t>
  </si>
  <si>
    <t>Ξάφης Θεόδωρος του Κωνσταντίνου</t>
  </si>
  <si>
    <t>Οικονομίδου Μαρία του Παναγιώτη</t>
  </si>
  <si>
    <t>Παπαδαντωνάκης Ανδρέας του Ιωάννη</t>
  </si>
  <si>
    <t>Παρασκελίδης Χαράλαμπος του Γεωργίου</t>
  </si>
  <si>
    <t>Πηλιγκός Παναγιώτης του Απόστολου</t>
  </si>
  <si>
    <t>Πολίτης Θεόδωρος του Αγησιλάου</t>
  </si>
  <si>
    <t>Πολυχρονιάδης Γεώργιος του Ευσταθίου</t>
  </si>
  <si>
    <t>Ρούβαλης Σωτήρης του Θεόφιλου</t>
  </si>
  <si>
    <t>Σαλπιστής Γεώργιος του Κωνσταντίνου</t>
  </si>
  <si>
    <t>Σάλτα Περσεφόνη του Δημητρίου</t>
  </si>
  <si>
    <t>Σερέτης Δημήτριος του Λεωνίδα</t>
  </si>
  <si>
    <t>Σημάδης Ιωάννης του Βασιλείου</t>
  </si>
  <si>
    <t>Σκορδούλης Αδαμάντιος του Κωνσταντίνου</t>
  </si>
  <si>
    <t>Ταρασίδης Ιωάννης του Κωνσταντίνου</t>
  </si>
  <si>
    <t>Τασιοπούλου Παρασκευή (Βίκυ) του Δημητρίου</t>
  </si>
  <si>
    <t>Τζέγκας Χρήστος του Δημητρίου</t>
  </si>
  <si>
    <t>Τζούμα Αλεξάνδρα του Στέφανου</t>
  </si>
  <si>
    <t>Τριπικέλης Ιωάννης του Αλεξάνδρου</t>
  </si>
  <si>
    <t>Τσακαλίδης Κωνσταντίνος του Βύρωνα</t>
  </si>
  <si>
    <t>Τσιάμαλος Βασίλειος του Χρήστου</t>
  </si>
  <si>
    <t>Τσιαούσης Δημήτριος του Ευαγγέλου</t>
  </si>
  <si>
    <t>Τσιρανίδης Γεώργιος του Αναστασίου</t>
  </si>
  <si>
    <t>Τσουλούφας Κωνσταντίνος του Παντελή</t>
  </si>
  <si>
    <t>Φελέκης Ιωάννης του Γεωργίου</t>
  </si>
  <si>
    <t xml:space="preserve">Φιλίππου Φίλιππος του Σπυρίδωνος </t>
  </si>
  <si>
    <t>Φυλάκης Αθανάσιος του Ηρακλή</t>
  </si>
  <si>
    <t>Χατζής Αθανάσιος του Γεωργίου</t>
  </si>
  <si>
    <t>Αγοραστού Βασιλική του Αποστόλου</t>
  </si>
  <si>
    <t>Αθανασιάδης Γεώργιος του Χρίστου</t>
  </si>
  <si>
    <t>Αλεβιζοπούλου Ευδοκία του Γεωργίου</t>
  </si>
  <si>
    <t>Αλεξάτος Χαράλαμπος (Μπάμπης) του Διονυσίου</t>
  </si>
  <si>
    <t>Αλεξίου Ιωάννης του Δημητρίου</t>
  </si>
  <si>
    <t>Αμπατζή Γεωργία του Ιωάννη</t>
  </si>
  <si>
    <t>Αναγνώστη Βικτωρία (Βίκυ) του Σπυρίδωνα</t>
  </si>
  <si>
    <t>Αναγνωστόπουλος Αλέξανδρος του Αστέριου</t>
  </si>
  <si>
    <t>Ανδριώτης Νικόλαος του Δημητρίου</t>
  </si>
  <si>
    <t>Αρτινόπουλος Γεώργιος του Δημητρίου</t>
  </si>
  <si>
    <t>Ασφής Απόστολος του Δημητρίου</t>
  </si>
  <si>
    <t>Βασιλακόπουλος Φώτιος του Κων/νου</t>
  </si>
  <si>
    <t>Βασιλειάδης Γεώργιος του Δημητρίου</t>
  </si>
  <si>
    <t>Βασιλείου Παναγιώτα (Γιούλη) του Δημητρίου</t>
  </si>
  <si>
    <t>Βελημβασάκη Μαρία του Αντωνίου</t>
  </si>
  <si>
    <t>Βίτσας Θεόδωρος του Αθανασίου</t>
  </si>
  <si>
    <t>Βλάχος Ιωάννης του Κων/νου</t>
  </si>
  <si>
    <t>Βυθούλκας Ματθαίος (Μάνθος) του Δημητρίου</t>
  </si>
  <si>
    <t>Γερασιμόπουλος Παύλος του Παναγιώτη</t>
  </si>
  <si>
    <t>Γεωργαντά Ελισάβετ (Ελίζα) του Ιωάννη</t>
  </si>
  <si>
    <t>Γεωργουλόπουλος Κων/νος του Φωτίου</t>
  </si>
  <si>
    <t>Γεωργούτσος Παναγιώτης του Νικολάου</t>
  </si>
  <si>
    <t>Γιαννοπούλου Αναστασία του Παναγιώτη</t>
  </si>
  <si>
    <t>Γιαννούλης Γεράσιμος του Νικολάου</t>
  </si>
  <si>
    <t>Γιαννούλης Στέφανος του Σπυρίδωνα</t>
  </si>
  <si>
    <t>Γιαπιτζάκης Ιωάννης του Γεωργίου</t>
  </si>
  <si>
    <t>Γκατζιούρας Δημήτριος του Αντωνίου</t>
  </si>
  <si>
    <t>Γκουντρουμπής Αθανάσιος (Σάκης) του Θεμιστοκλή</t>
  </si>
  <si>
    <t>Γρεβελής Θεόδωρος του Ηλία</t>
  </si>
  <si>
    <t>Δάβος Γεώργιος του Ευσταθίου</t>
  </si>
  <si>
    <t>Δεμερτζή Ελπινίκη (Πένη) του Πλάτωνα</t>
  </si>
  <si>
    <t>Δέτσικα Μαρία του Μενελάου</t>
  </si>
  <si>
    <t>Δημησκής Δημήτριος του Αγγελούση</t>
  </si>
  <si>
    <t>Δημόκας Αναστάσιος του Διονυσίου</t>
  </si>
  <si>
    <t>Δήμος Ιωάννης του Αθανασίου</t>
  </si>
  <si>
    <t>Ζαγκλέ Άννα του Αθανασίου</t>
  </si>
  <si>
    <t>Ζούτσος Νικόλαος του Ιωάννη</t>
  </si>
  <si>
    <t>Ζωγραφάκη Ελένη του Νικολάου</t>
  </si>
  <si>
    <t>Ηλία Αγγελική του Γεωργίου</t>
  </si>
  <si>
    <t>Ηλιόπουλος Σαράντης του Γεωργίου</t>
  </si>
  <si>
    <t>Θεοδωρόπουλος Παναγιώτης του Σπυρίδωνα</t>
  </si>
  <si>
    <t>Θεοδώρου Ηλίας του Μιχαήλ</t>
  </si>
  <si>
    <t>Θεοφάνους Ιωάννης του Γεωργίου</t>
  </si>
  <si>
    <t>Ιωαννίδης Αστέριος του Αργυρίου</t>
  </si>
  <si>
    <t>Ιωαννίδου Σμαραγδή του Κων/νου</t>
  </si>
  <si>
    <t>Καβαλλάρης Ιωάννης του Χρήστου</t>
  </si>
  <si>
    <t>Καλαντζής Χρήστος του Παναγιώτη</t>
  </si>
  <si>
    <t>Καραγεωργίου Αθανάσιος του Αποστολου</t>
  </si>
  <si>
    <t>Καραΐσκος Αθανάσιος του Κωνσταντίνου</t>
  </si>
  <si>
    <t>Καραΐσκος Νικόλαος του Δημητρίου</t>
  </si>
  <si>
    <t>Καραπάνος Ευάγγελος του Γεωργίου</t>
  </si>
  <si>
    <t>Καρτελιάς Γεώργιος του Σταματίου</t>
  </si>
  <si>
    <t>Κατσούλας Παναγιώτης του Ανδρέα</t>
  </si>
  <si>
    <t>Κατσούλης Νικόλαος του Δημητρίου</t>
  </si>
  <si>
    <t>Κατσούρας Σταύρος του Αποστόλου</t>
  </si>
  <si>
    <t>Κατσωνόπουλος Θεόδωρος του Αριστομένη</t>
  </si>
  <si>
    <t>Καυκά Μαρία του Ηλία</t>
  </si>
  <si>
    <t>Κεφαλάς Γεώργιος του Ιωάννη</t>
  </si>
  <si>
    <t>Κεχαγιά Μαγδαληνή (Λίνα) του Γαβριήλ</t>
  </si>
  <si>
    <t>Κίντας Παναγιώτης (Πάνος) του Κυριάκου</t>
  </si>
  <si>
    <t>Κιουρή Χαρίκλεια του Δημητρίου</t>
  </si>
  <si>
    <t>Κοκκινίδης Ευστάθιος του Ιωσήφ</t>
  </si>
  <si>
    <t>Κόκλας Χαράλαμπος (Μπάμπης) του Ιωάννη</t>
  </si>
  <si>
    <t>Κολετζάκης Νεκτάριος του Μιχαήλ</t>
  </si>
  <si>
    <t>Κονδύλη Αλεξάνδρα του Γεωργίου</t>
  </si>
  <si>
    <t>Κορδής Νεκτάριος του Ιωάννη</t>
  </si>
  <si>
    <t>Κοσκοσά Παρασκευή του Γεωργίου</t>
  </si>
  <si>
    <t>Κόττας Θεόδωρος του Χαράλαμπου</t>
  </si>
  <si>
    <t>Κούβαρη Ευαγγελία (Λίτσα) του Ζαχαρία</t>
  </si>
  <si>
    <t>Κουμουνδούρος Παναγιώτης του Δημητρίου</t>
  </si>
  <si>
    <t>Κουτσοβασίλης Αναστάσιος του Παναγιώτη</t>
  </si>
  <si>
    <t>Κουτσοδόντης Αναστάσιος (Τάσος) του Ιωάννη</t>
  </si>
  <si>
    <t>Κουτσοθεοδωρής Λάμπρος του Μιχαήλ</t>
  </si>
  <si>
    <t>Κουφός Δημήτριος του Νεάρχου</t>
  </si>
  <si>
    <t>Κρητικός Ιωάννης του Γεράσιμου</t>
  </si>
  <si>
    <t>Κυριακού Σταυρούλα του Αγγελή</t>
  </si>
  <si>
    <t>Κωνσταντάτος Σπυρίδων του Παναγιώτη</t>
  </si>
  <si>
    <t>Κωνσταντινίδης Παρασκευάς του Ηλία</t>
  </si>
  <si>
    <t>Κωνσταντινίδου Ευτυχία του Ανέστη</t>
  </si>
  <si>
    <t>Λελοβίτης Παναγιώτης του Ιωάννη</t>
  </si>
  <si>
    <t>Λιάγκουρα Αλεξία του Θεοδώρου</t>
  </si>
  <si>
    <t>Λουκάς Ευάγγελος (Άκης) του Μιχαήλ</t>
  </si>
  <si>
    <t>Λουμιώτης Κων/νος του Βασιλείου</t>
  </si>
  <si>
    <t>Λώλης Κωνσταντίνος του Μιχαήλ</t>
  </si>
  <si>
    <t>Μαγαλιού Ερμιόνη του Δημητρίου</t>
  </si>
  <si>
    <t>Μαλαγάρης Θεόδωρος του Δημητρίου</t>
  </si>
  <si>
    <t>Μαλγαρινός Αθανάσιος του Δημητρίου</t>
  </si>
  <si>
    <t>Μανουσογιωργάκη Στυλιανή του Μανούσου</t>
  </si>
  <si>
    <t>Μανούσος Στυλιανός του Λυκούργου</t>
  </si>
  <si>
    <t>Μαρκάκης Δημήτριος του Ιωάννη</t>
  </si>
  <si>
    <t>Μάρκου Λάζαρος του Εμμανουήλ</t>
  </si>
  <si>
    <t>Ματιάτου Διονυσία του Νικολάου</t>
  </si>
  <si>
    <t>Μαυρομμάτης Ιωάννης του Κυριάκου</t>
  </si>
  <si>
    <t>Μεγήρ Μάρκος του Σαμουήλ</t>
  </si>
  <si>
    <t>Μέκκας Κωνσταντίνος του Ηλία</t>
  </si>
  <si>
    <t>Μήτρου Ευαγγελία (Λίνα) του Θεοδώρου-Κων/νου</t>
  </si>
  <si>
    <t>Μήτσης Δημήτριος του Κων/νου</t>
  </si>
  <si>
    <t>Μήτσουρας Αθανάσιος του Ηλία</t>
  </si>
  <si>
    <t>Μίκροβας Αντώνιος του Αλεξάνδρου</t>
  </si>
  <si>
    <t>Μιχαλάς Μανόλης του Μιχαήλ</t>
  </si>
  <si>
    <t>Μιχαλοπούλου Βασιλική (Βίκυ) του Γεωργίου</t>
  </si>
  <si>
    <t>Μοσχίδου Φωτεινή του Νικολάου</t>
  </si>
  <si>
    <t>Μπαυγιαδάκη Νίκη του Δημητρίου</t>
  </si>
  <si>
    <t>Μπεζιρτζόγλου Ελένη του Χρήστου</t>
  </si>
  <si>
    <t>Μπουμπούκας Ιωάννης του Πανταζή</t>
  </si>
  <si>
    <t>Μπουντουλούλης Ευάγγελος του Ιωάννη</t>
  </si>
  <si>
    <t>Μπουράκης Κων/νος του Εμμανουήλ</t>
  </si>
  <si>
    <t>Μυλωνόπουλος Αντώνιος του Νικολάου</t>
  </si>
  <si>
    <t>Νασιόπουλος Χρήστος του Ιωάννη</t>
  </si>
  <si>
    <t>Νικολαΐδης Γεώργιος του Παντελή</t>
  </si>
  <si>
    <t>Νικολαΐδης Ιωάννης του Ηρακλή</t>
  </si>
  <si>
    <t>Νικολάου Ζαφείρης (Άρης) του Νικολάου</t>
  </si>
  <si>
    <t>Ντάγγας Δημήτριος του Γεωργίου</t>
  </si>
  <si>
    <t>Ντάνης Σπυρίδων του Κωνσταντίνου</t>
  </si>
  <si>
    <t>Ντελής Μιχαήλ του Σωκράτη</t>
  </si>
  <si>
    <t>Ξενέλης Γεώργιος του Δημητρίου</t>
  </si>
  <si>
    <t>Οικονόμου Μιχαήλ του Γρηγορίου</t>
  </si>
  <si>
    <t>Πάγκαλος Ιωάννης του Αναστασίου</t>
  </si>
  <si>
    <t>Παγώνας Κωνσταντίνος του Δημητρίου</t>
  </si>
  <si>
    <t>Παΐζης Παναγιώτης του Θεοδώρου</t>
  </si>
  <si>
    <t>Παλούκας Ευάγγελος του Αθανασίου</t>
  </si>
  <si>
    <t>Παναρίτου Κωνσταντίνα του Σπυρίδωνα</t>
  </si>
  <si>
    <t>Πανίδης Απόστολος του Θεμιστοκλή</t>
  </si>
  <si>
    <t>Παπαγεωργίου Παναγιώτης του Αναστασίου</t>
  </si>
  <si>
    <t>Παπαδέας Επαμεινώνδας του Ανδρέα</t>
  </si>
  <si>
    <t>Παπαδοπούλου Φωτεινή του Αντωνίου</t>
  </si>
  <si>
    <t>Παπαζεύκου Ουρανία του Δημητρίου</t>
  </si>
  <si>
    <t>Παπακαλοδούκας Μιχαήλ του Θωμά</t>
  </si>
  <si>
    <t>Παπανικολάου Ζηνοβία του Κλέωνος</t>
  </si>
  <si>
    <t>Παππάς Βασίλειος του Σπυρίδωνα</t>
  </si>
  <si>
    <t>Παππάς Ιωάννης του Ηλία</t>
  </si>
  <si>
    <t>Παστιάδης Γεώργιος του Χαριλάου</t>
  </si>
  <si>
    <t>Πατραμάνη Ανθούλα (Ανθή) του Γεωργίου</t>
  </si>
  <si>
    <t>Παυλάκου Δήμητρα του Σαμπάτη</t>
  </si>
  <si>
    <t>Πέγιος Κων/νος του Βασιλείου</t>
  </si>
  <si>
    <t>Περδικούρη Μαρία του Ανδρέα</t>
  </si>
  <si>
    <t>Πίτσας Ευστάθιος του Γεωργίου</t>
  </si>
  <si>
    <t>Πλακίδας Γεώργιος του Ελευθερίου</t>
  </si>
  <si>
    <t>Ποταμιάνος-Παγώνης Σπυρίδων του Νικολάου</t>
  </si>
  <si>
    <t>Πρωτονοταρίου Άννα (Μαριάννα) του Αντωνίου</t>
  </si>
  <si>
    <t>Πύρζα Θεοφανή (Φανή) του Θεοδώρου</t>
  </si>
  <si>
    <t>Ρεπούσκου Παρασκευή (Βούλα) του Αλεξάνδρου</t>
  </si>
  <si>
    <t>Ρίζος Βασίλειος του Γεωργίου</t>
  </si>
  <si>
    <t>Ρογδάκη Άννα του Στυλιανού</t>
  </si>
  <si>
    <t>Σακαλή Ελένη του Θεοδώρου</t>
  </si>
  <si>
    <t>Σάπιος Παναγιώτης του Δημητρίου</t>
  </si>
  <si>
    <t>Σαράντη Βαρβάρα του Αντωνίου</t>
  </si>
  <si>
    <t>Σγούρος Αναστάσιος του Γρηγορίου</t>
  </si>
  <si>
    <t>Σιόλιας Νικόλαος του Ιωάννου</t>
  </si>
  <si>
    <t>Σκαλτσάς Γεώργιος του Νικολάου</t>
  </si>
  <si>
    <t>Σκλαβενίτης Ευστάθιος (Στάθης) του Ανδρέα</t>
  </si>
  <si>
    <t>Σμιξιώτης Δημήτριος του Σωτηρίου</t>
  </si>
  <si>
    <t>Σταμάτης Κωνσταντίνος του Ηλία</t>
  </si>
  <si>
    <t>Σταυρινούδης Σταύρος του Ισιδώρου</t>
  </si>
  <si>
    <t>Συμεωνίδης Βασίλειος του Χαραλάμπους</t>
  </si>
  <si>
    <t>Συμεωνίδης Ευστάθιος του Πολυχρόνη</t>
  </si>
  <si>
    <t>Τάσιου Μαρία του Μιλτιάδη</t>
  </si>
  <si>
    <t>Τέφας Σωτήριος του Ιωάννη</t>
  </si>
  <si>
    <t>Τζαννίνη Ζωή του Γεωργίου</t>
  </si>
  <si>
    <t>Τζιμόπουλος Νικόλαος του Στεργίου</t>
  </si>
  <si>
    <t>Τζουράς Βασίλειος του Παναγιώτη</t>
  </si>
  <si>
    <t>Τζώγα Μαρία του Αριστοτέλη</t>
  </si>
  <si>
    <t>Τουλάκη Παναγιώτα του Στεργίου</t>
  </si>
  <si>
    <t>Τρανός Τριαντάφυλλος του Αγγελή</t>
  </si>
  <si>
    <t>Τσάγκλας Διονύσιος του Ηλία</t>
  </si>
  <si>
    <t>Τσακμακίδης Αβραάμ του Βασιλείου</t>
  </si>
  <si>
    <t>Τσακνάκης Ιωάννης του Αθανασίου</t>
  </si>
  <si>
    <t>Τσακογιάννης Εμμανουήλ του Χρήστου</t>
  </si>
  <si>
    <t>Τσαμαντάκης Ιωάννης του Κυριάκου</t>
  </si>
  <si>
    <t>Τσάπες Πέτρος του Κωνσταντίνου</t>
  </si>
  <si>
    <t>Τσιάλας Γεώργιος του Ευσταθίου</t>
  </si>
  <si>
    <t>Τσιαπκίνης Μάριος του Κων/νου</t>
  </si>
  <si>
    <t>Τσιόγκας Τριαντάφυλλος του Μάρκου</t>
  </si>
  <si>
    <t>Τσιρέπας Παντελής του Χρήστου</t>
  </si>
  <si>
    <t>Τσιτούμη Διαλεκτή του Νικολάου</t>
  </si>
  <si>
    <t>Φακούδης Ευάγγελος του Δημοσθένους</t>
  </si>
  <si>
    <t>Φαρμάκη Αναστασία (Νατάσα) του Ευαγγέλου</t>
  </si>
  <si>
    <t>Φάσσαρης Ιωάννης του Σταύρου</t>
  </si>
  <si>
    <t>Φιλιπποπούλου Κωνσταντίνα του Ιωάννη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</si>
</sst>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1" applyNumberFormat="0" applyAlignment="0" applyProtection="0"/>
    <xf numFmtId="0" fontId="31" fillId="11" borderId="2" applyNumberFormat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3" applyNumberFormat="0" applyAlignment="0" applyProtection="0"/>
    <xf numFmtId="0" fontId="32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4" fillId="6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0" fillId="0" borderId="8" applyNumberFormat="0" applyFill="0" applyAlignment="0" applyProtection="0"/>
    <xf numFmtId="0" fontId="3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16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5" borderId="10" xfId="0" applyFont="1" applyFill="1" applyBorder="1" applyAlignment="1" applyProtection="1">
      <alignment horizontal="right"/>
      <protection locked="0"/>
    </xf>
    <xf numFmtId="0" fontId="5" fillId="5" borderId="10" xfId="0" applyFont="1" applyFill="1" applyBorder="1" applyAlignment="1" applyProtection="1">
      <alignment horizontal="right"/>
      <protection locked="0"/>
    </xf>
    <xf numFmtId="0" fontId="5" fillId="5" borderId="10" xfId="0" applyFont="1" applyFill="1" applyBorder="1" applyAlignment="1" applyProtection="1">
      <alignment horizontal="right" vertical="center"/>
      <protection locked="0"/>
    </xf>
    <xf numFmtId="0" fontId="0" fillId="5" borderId="10" xfId="0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vertical="center"/>
      <protection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35" applyNumberFormat="1" applyFont="1" applyFill="1" applyBorder="1" applyAlignment="1">
      <alignment horizontal="left" vertical="center"/>
      <protection/>
    </xf>
    <xf numFmtId="0" fontId="18" fillId="0" borderId="10" xfId="0" applyFont="1" applyFill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 horizontal="left" vertical="center"/>
    </xf>
    <xf numFmtId="0" fontId="8" fillId="0" borderId="10" xfId="35" applyFont="1" applyFill="1" applyBorder="1" applyAlignment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8" fillId="0" borderId="10" xfId="54" applyFont="1" applyFill="1" applyBorder="1" applyAlignment="1">
      <alignment/>
      <protection/>
    </xf>
    <xf numFmtId="0" fontId="8" fillId="0" borderId="10" xfId="55" applyFont="1" applyFill="1" applyBorder="1" applyAlignment="1">
      <alignment vertical="center"/>
      <protection/>
    </xf>
    <xf numFmtId="0" fontId="18" fillId="0" borderId="10" xfId="75" applyFont="1" applyFill="1" applyBorder="1" applyAlignment="1">
      <alignment/>
      <protection/>
    </xf>
    <xf numFmtId="0" fontId="18" fillId="0" borderId="10" xfId="0" applyFont="1" applyFill="1" applyBorder="1" applyAlignment="1">
      <alignment/>
    </xf>
    <xf numFmtId="0" fontId="8" fillId="0" borderId="10" xfId="55" applyFont="1" applyFill="1" applyBorder="1" applyAlignment="1">
      <alignment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54" applyFont="1" applyFill="1" applyBorder="1" applyAlignment="1">
      <alignment/>
      <protection/>
    </xf>
    <xf numFmtId="0" fontId="18" fillId="0" borderId="10" xfId="55" applyFont="1" applyFill="1" applyBorder="1" applyAlignment="1">
      <alignment/>
      <protection/>
    </xf>
    <xf numFmtId="0" fontId="18" fillId="0" borderId="10" xfId="0" applyFont="1" applyFill="1" applyBorder="1" applyAlignment="1">
      <alignment/>
    </xf>
    <xf numFmtId="0" fontId="8" fillId="0" borderId="10" xfId="75" applyFont="1" applyFill="1" applyBorder="1" applyAlignment="1">
      <alignment/>
      <protection/>
    </xf>
    <xf numFmtId="0" fontId="18" fillId="0" borderId="10" xfId="75" applyFont="1" applyFill="1" applyBorder="1" applyAlignment="1">
      <alignment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right" wrapText="1"/>
      <protection/>
    </xf>
    <xf numFmtId="0" fontId="12" fillId="0" borderId="18" xfId="0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35" fillId="0" borderId="22" xfId="0" applyFont="1" applyBorder="1" applyAlignment="1">
      <alignment vertical="top" wrapText="1"/>
    </xf>
    <xf numFmtId="0" fontId="36" fillId="18" borderId="23" xfId="53" applyFont="1" applyFill="1" applyBorder="1" applyAlignment="1">
      <alignment horizontal="center" vertical="center" textRotation="90" wrapText="1"/>
      <protection/>
    </xf>
    <xf numFmtId="0" fontId="36" fillId="18" borderId="23" xfId="53" applyFont="1" applyFill="1" applyBorder="1" applyAlignment="1" applyProtection="1">
      <alignment horizontal="center" vertical="center" textRotation="90" wrapText="1"/>
      <protection locked="0"/>
    </xf>
  </cellXfs>
  <cellStyles count="7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" xfId="35"/>
    <cellStyle name="Normal 21" xfId="36"/>
    <cellStyle name="Normal 23" xfId="37"/>
    <cellStyle name="Normal 25" xfId="38"/>
    <cellStyle name="Normal 30" xfId="39"/>
    <cellStyle name="Normal 34" xfId="40"/>
    <cellStyle name="Normal 36" xfId="41"/>
    <cellStyle name="Normal 39" xfId="42"/>
    <cellStyle name="Normal 47" xfId="43"/>
    <cellStyle name="Normal 49" xfId="44"/>
    <cellStyle name="Normal 5" xfId="45"/>
    <cellStyle name="Normal 62" xfId="46"/>
    <cellStyle name="Normal 67" xfId="47"/>
    <cellStyle name="Normal 68" xfId="48"/>
    <cellStyle name="Normal 7" xfId="49"/>
    <cellStyle name="Normal 70" xfId="50"/>
    <cellStyle name="Normal 74" xfId="51"/>
    <cellStyle name="Normal 8" xfId="52"/>
    <cellStyle name="Βασικό_ΣΥΓΚΕΝΤΡΩΤΙΚΑ ΑΠΥΣΔΕ 2004" xfId="53"/>
    <cellStyle name="Βασικό_Φύλλο1" xfId="54"/>
    <cellStyle name="Βασικό_Φύλλο1 2" xfId="55"/>
    <cellStyle name="Comma" xfId="56"/>
    <cellStyle name="Comma [0]" xfId="57"/>
    <cellStyle name="Εισαγωγή" xfId="58"/>
    <cellStyle name="Έλεγχος κελιού" xfId="59"/>
    <cellStyle name="Έμφαση1" xfId="60"/>
    <cellStyle name="Έμφαση2" xfId="61"/>
    <cellStyle name="Έμφαση3" xfId="62"/>
    <cellStyle name="Έμφαση4" xfId="63"/>
    <cellStyle name="Έμφαση5" xfId="64"/>
    <cellStyle name="Έμφαση6" xfId="65"/>
    <cellStyle name="Έξοδος" xfId="66"/>
    <cellStyle name="Επεξηγηματικό κείμενο" xfId="67"/>
    <cellStyle name="Επικεφαλίδα 1" xfId="68"/>
    <cellStyle name="Επικεφαλίδα 2" xfId="69"/>
    <cellStyle name="Επικεφαλίδα 3" xfId="70"/>
    <cellStyle name="Επικεφαλίδα 4" xfId="71"/>
    <cellStyle name="Κακό" xfId="72"/>
    <cellStyle name="Καλό" xfId="73"/>
    <cellStyle name="Κανονικό 2" xfId="74"/>
    <cellStyle name="Κανονικό 3" xfId="75"/>
    <cellStyle name="Currency" xfId="76"/>
    <cellStyle name="Currency [0]" xfId="77"/>
    <cellStyle name="Ουδέτερο" xfId="78"/>
    <cellStyle name="Percent" xfId="79"/>
    <cellStyle name="Προειδοποιητικό κείμενο" xfId="80"/>
    <cellStyle name="Σημείωση" xfId="81"/>
    <cellStyle name="Συνδεδεμένο κελί" xfId="82"/>
    <cellStyle name="Σύνολο" xfId="83"/>
    <cellStyle name="Τίτλος" xfId="84"/>
    <cellStyle name="Υπολογισμός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25.5">
      <c r="B1" s="42" t="s">
        <v>414</v>
      </c>
    </row>
    <row r="2" spans="1:2" ht="12.75">
      <c r="A2" s="68" t="s">
        <v>200</v>
      </c>
      <c r="B2" s="68"/>
    </row>
    <row r="3" spans="1:2" ht="25.5">
      <c r="A3" s="12">
        <v>1</v>
      </c>
      <c r="B3" s="13" t="s">
        <v>213</v>
      </c>
    </row>
    <row r="4" spans="1:2" ht="12.75">
      <c r="A4" s="12">
        <v>2</v>
      </c>
      <c r="B4" s="14" t="s">
        <v>214</v>
      </c>
    </row>
    <row r="5" spans="1:2" ht="25.5">
      <c r="A5" s="12">
        <v>3</v>
      </c>
      <c r="B5" s="13" t="s">
        <v>215</v>
      </c>
    </row>
    <row r="6" spans="1:2" ht="38.25">
      <c r="A6" s="12">
        <v>4</v>
      </c>
      <c r="B6" s="13" t="s">
        <v>216</v>
      </c>
    </row>
    <row r="7" spans="1:2" ht="25.5">
      <c r="A7" s="12">
        <v>5</v>
      </c>
      <c r="B7" s="13" t="s">
        <v>217</v>
      </c>
    </row>
    <row r="8" spans="1:2" ht="25.5">
      <c r="A8" s="12">
        <v>6</v>
      </c>
      <c r="B8" s="13" t="s">
        <v>218</v>
      </c>
    </row>
    <row r="9" spans="1:2" ht="25.5">
      <c r="A9" s="12">
        <v>7</v>
      </c>
      <c r="B9" s="13" t="s">
        <v>219</v>
      </c>
    </row>
    <row r="10" spans="1:2" ht="25.5">
      <c r="A10" s="12">
        <v>8</v>
      </c>
      <c r="B10" s="13" t="s">
        <v>195</v>
      </c>
    </row>
    <row r="11" spans="1:2" ht="25.5">
      <c r="A11" s="12">
        <v>9</v>
      </c>
      <c r="B11" s="13" t="s">
        <v>220</v>
      </c>
    </row>
    <row r="12" spans="1:2" ht="25.5">
      <c r="A12" s="12">
        <v>10</v>
      </c>
      <c r="B12" s="13" t="s">
        <v>221</v>
      </c>
    </row>
    <row r="13" spans="1:2" ht="25.5">
      <c r="A13" s="12">
        <v>11</v>
      </c>
      <c r="B13" s="13" t="s">
        <v>222</v>
      </c>
    </row>
    <row r="14" spans="1:2" ht="25.5">
      <c r="A14" s="12">
        <v>12</v>
      </c>
      <c r="B14" s="13" t="s">
        <v>223</v>
      </c>
    </row>
    <row r="15" spans="1:2" ht="25.5">
      <c r="A15" s="12">
        <v>13</v>
      </c>
      <c r="B15" s="13" t="s">
        <v>224</v>
      </c>
    </row>
    <row r="16" spans="1:2" ht="25.5">
      <c r="A16" s="12">
        <v>14</v>
      </c>
      <c r="B16" s="13" t="s">
        <v>225</v>
      </c>
    </row>
  </sheetData>
  <sheetProtection password="8900" sheet="1" objects="1" scenarios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54.75390625" style="3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VLOOKUP(8,ΣΥΝΔΥΑΣΜΟΙ!A:B,2,0)</f>
        <v>ΧΡΙΣΤΙΑΝΙΚΗ ΕΝΑΛΛΑΚΤΙΚΗ ΚΙΝΗΣΗ ΕΚΠΑΙΔΕΥΤΙΚΩΝ ΔΕΥΤΕΡΟΒΑΘΜΙΑΣ ΕΚΠΑΙΔΕΥΣΗΣ 
(Χ.Ε.Κ. - Δ.Ε.)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119</v>
      </c>
      <c r="C3" s="35">
        <f aca="true" t="shared" si="0" ref="C3:C15">SUM(D3:AA3)-AA3</f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41" t="s">
        <v>120</v>
      </c>
      <c r="C4" s="35">
        <f t="shared" si="0"/>
        <v>5</v>
      </c>
      <c r="D4" s="30"/>
      <c r="E4" s="30">
        <v>1</v>
      </c>
      <c r="F4" s="30"/>
      <c r="G4" s="30"/>
      <c r="H4" s="30"/>
      <c r="I4" s="30">
        <v>1</v>
      </c>
      <c r="J4" s="30"/>
      <c r="K4" s="30"/>
      <c r="L4" s="30"/>
      <c r="M4" s="30"/>
      <c r="N4" s="30"/>
      <c r="O4" s="30"/>
      <c r="P4" s="30"/>
      <c r="Q4" s="30">
        <v>1</v>
      </c>
      <c r="R4" s="30"/>
      <c r="S4" s="30"/>
      <c r="T4" s="30"/>
      <c r="U4" s="30"/>
      <c r="V4" s="30">
        <v>2</v>
      </c>
      <c r="W4" s="30"/>
      <c r="X4" s="30"/>
      <c r="Y4" s="30"/>
      <c r="Z4" s="30"/>
      <c r="AA4" s="6">
        <f aca="true" t="shared" si="1" ref="AA4:AA15">A4</f>
        <v>2</v>
      </c>
      <c r="AB4" s="82" t="s">
        <v>197</v>
      </c>
    </row>
    <row r="5" spans="1:28" ht="12.75">
      <c r="A5" s="6">
        <f aca="true" t="shared" si="2" ref="A5:A15">A4+1</f>
        <v>3</v>
      </c>
      <c r="B5" s="41" t="s">
        <v>121</v>
      </c>
      <c r="C5" s="35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t="shared" si="1"/>
        <v>3</v>
      </c>
      <c r="AB5" s="82"/>
    </row>
    <row r="6" spans="1:28" ht="12.75">
      <c r="A6" s="6">
        <f t="shared" si="2"/>
        <v>4</v>
      </c>
      <c r="B6" s="41" t="s">
        <v>122</v>
      </c>
      <c r="C6" s="35">
        <f t="shared" si="0"/>
        <v>3</v>
      </c>
      <c r="D6" s="30"/>
      <c r="E6" s="30"/>
      <c r="F6" s="30">
        <v>1</v>
      </c>
      <c r="G6" s="30"/>
      <c r="H6" s="30"/>
      <c r="I6" s="30"/>
      <c r="J6" s="30"/>
      <c r="K6" s="30"/>
      <c r="L6" s="30"/>
      <c r="M6" s="30"/>
      <c r="N6" s="30"/>
      <c r="O6" s="30"/>
      <c r="P6" s="30">
        <v>1</v>
      </c>
      <c r="Q6" s="30">
        <v>1</v>
      </c>
      <c r="R6" s="30"/>
      <c r="S6" s="30"/>
      <c r="T6" s="30"/>
      <c r="U6" s="30"/>
      <c r="V6" s="30"/>
      <c r="W6" s="30"/>
      <c r="X6" s="30"/>
      <c r="Y6" s="30"/>
      <c r="Z6" s="30"/>
      <c r="AA6" s="6">
        <f t="shared" si="1"/>
        <v>4</v>
      </c>
      <c r="AB6" s="82"/>
    </row>
    <row r="7" spans="1:28" ht="12.75">
      <c r="A7" s="6">
        <f t="shared" si="2"/>
        <v>5</v>
      </c>
      <c r="B7" s="41" t="s">
        <v>123</v>
      </c>
      <c r="C7" s="35">
        <f t="shared" si="0"/>
        <v>2</v>
      </c>
      <c r="D7" s="30"/>
      <c r="E7" s="30"/>
      <c r="F7" s="30">
        <v>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1"/>
        <v>5</v>
      </c>
      <c r="AB7" s="82"/>
    </row>
    <row r="8" spans="1:28" ht="12.75">
      <c r="A8" s="6">
        <f t="shared" si="2"/>
        <v>6</v>
      </c>
      <c r="B8" s="41" t="s">
        <v>124</v>
      </c>
      <c r="C8" s="35">
        <f t="shared" si="0"/>
        <v>3</v>
      </c>
      <c r="D8" s="30"/>
      <c r="E8" s="30"/>
      <c r="F8" s="30"/>
      <c r="G8" s="30"/>
      <c r="H8" s="30"/>
      <c r="I8" s="30">
        <v>1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>
        <v>1</v>
      </c>
      <c r="W8" s="30"/>
      <c r="X8" s="30"/>
      <c r="Y8" s="30"/>
      <c r="Z8" s="30">
        <v>1</v>
      </c>
      <c r="AA8" s="6">
        <f t="shared" si="1"/>
        <v>6</v>
      </c>
      <c r="AB8" s="9"/>
    </row>
    <row r="9" spans="1:28" ht="12.75">
      <c r="A9" s="6">
        <f t="shared" si="2"/>
        <v>7</v>
      </c>
      <c r="B9" s="41" t="s">
        <v>125</v>
      </c>
      <c r="C9" s="35">
        <f t="shared" si="0"/>
        <v>2</v>
      </c>
      <c r="D9" s="30"/>
      <c r="E9" s="30"/>
      <c r="F9" s="30"/>
      <c r="G9" s="30"/>
      <c r="H9" s="30"/>
      <c r="I9" s="30">
        <v>1</v>
      </c>
      <c r="J9" s="30"/>
      <c r="K9" s="30"/>
      <c r="L9" s="30"/>
      <c r="M9" s="30"/>
      <c r="N9" s="30"/>
      <c r="O9" s="30"/>
      <c r="P9" s="30">
        <v>1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1"/>
        <v>7</v>
      </c>
      <c r="AB9" s="9"/>
    </row>
    <row r="10" spans="1:28" ht="12.75">
      <c r="A10" s="6">
        <f t="shared" si="2"/>
        <v>8</v>
      </c>
      <c r="B10" s="41" t="s">
        <v>126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1"/>
        <v>8</v>
      </c>
      <c r="AB10" s="9"/>
    </row>
    <row r="11" spans="1:28" ht="12.75">
      <c r="A11" s="6">
        <f t="shared" si="2"/>
        <v>9</v>
      </c>
      <c r="B11" s="41" t="s">
        <v>127</v>
      </c>
      <c r="C11" s="35">
        <f t="shared" si="0"/>
        <v>2</v>
      </c>
      <c r="D11" s="30"/>
      <c r="E11" s="30"/>
      <c r="F11" s="30"/>
      <c r="G11" s="30"/>
      <c r="H11" s="30"/>
      <c r="I11" s="30">
        <v>1</v>
      </c>
      <c r="J11" s="30"/>
      <c r="K11" s="30"/>
      <c r="L11" s="30"/>
      <c r="M11" s="30"/>
      <c r="N11" s="30"/>
      <c r="O11" s="30"/>
      <c r="P11" s="30">
        <v>1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1"/>
        <v>9</v>
      </c>
      <c r="AB11" s="9"/>
    </row>
    <row r="12" spans="1:28" ht="12.75">
      <c r="A12" s="6">
        <f t="shared" si="2"/>
        <v>10</v>
      </c>
      <c r="B12" s="41" t="s">
        <v>128</v>
      </c>
      <c r="C12" s="35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1"/>
        <v>10</v>
      </c>
      <c r="AB12" s="9"/>
    </row>
    <row r="13" spans="1:28" ht="12.75">
      <c r="A13" s="6">
        <f t="shared" si="2"/>
        <v>11</v>
      </c>
      <c r="B13" s="41" t="s">
        <v>129</v>
      </c>
      <c r="C13" s="35">
        <f t="shared" si="0"/>
        <v>5</v>
      </c>
      <c r="D13" s="30"/>
      <c r="E13" s="30"/>
      <c r="F13" s="30">
        <v>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1</v>
      </c>
      <c r="W13" s="30"/>
      <c r="X13" s="30"/>
      <c r="Y13" s="30"/>
      <c r="Z13" s="30">
        <v>1</v>
      </c>
      <c r="AA13" s="6">
        <f t="shared" si="1"/>
        <v>11</v>
      </c>
      <c r="AB13" s="9"/>
    </row>
    <row r="14" spans="1:28" ht="12.75">
      <c r="A14" s="6">
        <f t="shared" si="2"/>
        <v>12</v>
      </c>
      <c r="B14" s="41" t="s">
        <v>130</v>
      </c>
      <c r="C14" s="35">
        <f t="shared" si="0"/>
        <v>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>
        <v>1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1"/>
        <v>12</v>
      </c>
      <c r="AB14" s="9"/>
    </row>
    <row r="15" spans="1:28" ht="12.75">
      <c r="A15" s="6">
        <f t="shared" si="2"/>
        <v>13</v>
      </c>
      <c r="B15" s="41" t="s">
        <v>131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1"/>
        <v>13</v>
      </c>
      <c r="AB15" s="9"/>
    </row>
    <row r="16" spans="16:26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2:26" ht="12.75">
      <c r="B17" s="11" t="s">
        <v>196</v>
      </c>
      <c r="C17" s="36">
        <f aca="true" t="shared" si="3" ref="C17:Z17">SUM(C3:C15)</f>
        <v>23</v>
      </c>
      <c r="D17" s="4">
        <f t="shared" si="3"/>
        <v>0</v>
      </c>
      <c r="E17" s="4">
        <f t="shared" si="3"/>
        <v>1</v>
      </c>
      <c r="F17" s="4">
        <f t="shared" si="3"/>
        <v>6</v>
      </c>
      <c r="G17" s="4">
        <f t="shared" si="3"/>
        <v>0</v>
      </c>
      <c r="H17" s="4">
        <f t="shared" si="3"/>
        <v>0</v>
      </c>
      <c r="I17" s="4">
        <f t="shared" si="3"/>
        <v>4</v>
      </c>
      <c r="J17" s="4">
        <f t="shared" si="3"/>
        <v>0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>
        <f t="shared" si="3"/>
        <v>0</v>
      </c>
      <c r="P17" s="4">
        <f t="shared" si="3"/>
        <v>4</v>
      </c>
      <c r="Q17" s="4">
        <f t="shared" si="3"/>
        <v>2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  <c r="V17" s="4">
        <f t="shared" si="3"/>
        <v>4</v>
      </c>
      <c r="W17" s="4">
        <f t="shared" si="3"/>
        <v>0</v>
      </c>
      <c r="X17" s="4">
        <f t="shared" si="3"/>
        <v>0</v>
      </c>
      <c r="Y17" s="4">
        <f t="shared" si="3"/>
        <v>0</v>
      </c>
      <c r="Z17" s="4">
        <f t="shared" si="3"/>
        <v>2</v>
      </c>
    </row>
    <row r="18" spans="16:26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B4:AB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48.7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29" width="10.75390625" style="3" customWidth="1"/>
    <col min="30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VLOOKUP(9,ΣΥΝΔΥΑΣΜΟΙ!A:B,2,0)</f>
        <v>Ανεξάρτητη Κίνηση για την Διαφάνεια και Αξιοκρατία στην Παιδεία
Ανεξάρτητος Μεμονωμένος Υποψήφιος</v>
      </c>
      <c r="B2" s="84"/>
      <c r="C2" s="10" t="s">
        <v>201</v>
      </c>
      <c r="D2" s="93" t="s">
        <v>35</v>
      </c>
      <c r="E2" s="93" t="s">
        <v>36</v>
      </c>
      <c r="F2" s="93" t="s">
        <v>37</v>
      </c>
      <c r="G2" s="93" t="s">
        <v>38</v>
      </c>
      <c r="H2" s="93" t="s">
        <v>39</v>
      </c>
      <c r="I2" s="93" t="s">
        <v>40</v>
      </c>
      <c r="J2" s="93" t="s">
        <v>41</v>
      </c>
      <c r="K2" s="93" t="s">
        <v>42</v>
      </c>
      <c r="L2" s="93" t="s">
        <v>43</v>
      </c>
      <c r="M2" s="93" t="s">
        <v>44</v>
      </c>
      <c r="N2" s="93" t="s">
        <v>45</v>
      </c>
      <c r="O2" s="93" t="s">
        <v>46</v>
      </c>
      <c r="P2" s="93" t="s">
        <v>47</v>
      </c>
      <c r="Q2" s="93" t="s">
        <v>48</v>
      </c>
      <c r="R2" s="93" t="s">
        <v>49</v>
      </c>
      <c r="S2" s="93" t="s">
        <v>50</v>
      </c>
      <c r="T2" s="93" t="s">
        <v>51</v>
      </c>
      <c r="U2" s="93" t="s">
        <v>52</v>
      </c>
      <c r="V2" s="93" t="s">
        <v>53</v>
      </c>
      <c r="W2" s="93" t="s">
        <v>54</v>
      </c>
      <c r="X2" s="93" t="s">
        <v>55</v>
      </c>
      <c r="Y2" s="93" t="s">
        <v>56</v>
      </c>
      <c r="Z2" s="93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189</v>
      </c>
      <c r="C3" s="35">
        <f>SUM(D3:AA3)-AA3</f>
        <v>3</v>
      </c>
      <c r="D3" s="30"/>
      <c r="E3" s="30"/>
      <c r="F3" s="30">
        <v>1</v>
      </c>
      <c r="G3" s="30"/>
      <c r="H3" s="30"/>
      <c r="I3" s="30"/>
      <c r="J3" s="30"/>
      <c r="K3" s="30"/>
      <c r="L3" s="30"/>
      <c r="M3" s="30"/>
      <c r="N3" s="30"/>
      <c r="O3" s="30"/>
      <c r="P3" s="30">
        <v>1</v>
      </c>
      <c r="Q3" s="30"/>
      <c r="R3" s="30"/>
      <c r="S3" s="30"/>
      <c r="T3" s="30"/>
      <c r="U3" s="30">
        <v>1</v>
      </c>
      <c r="V3" s="30"/>
      <c r="W3" s="30"/>
      <c r="X3" s="30"/>
      <c r="Y3" s="30"/>
      <c r="Z3" s="30"/>
      <c r="AA3" s="6">
        <f>A3</f>
        <v>1</v>
      </c>
      <c r="AB3" s="9"/>
    </row>
    <row r="4" spans="16:28" ht="12.75"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B4" s="88" t="s">
        <v>197</v>
      </c>
    </row>
    <row r="5" spans="2:28" ht="12.75">
      <c r="B5" s="11" t="s">
        <v>196</v>
      </c>
      <c r="C5" s="36">
        <f aca="true" t="shared" si="0" ref="C5:Z5">SUM(C3:C3)</f>
        <v>3</v>
      </c>
      <c r="D5" s="4">
        <f t="shared" si="0"/>
        <v>0</v>
      </c>
      <c r="E5" s="4">
        <f t="shared" si="0"/>
        <v>0</v>
      </c>
      <c r="F5" s="4">
        <f t="shared" si="0"/>
        <v>1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1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B5" s="89"/>
    </row>
    <row r="6" spans="16:28" ht="12.75"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89"/>
    </row>
    <row r="7" spans="16:28" ht="12.7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90"/>
    </row>
    <row r="8" spans="16:26" ht="12.7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6:26" ht="12.7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6:26" ht="12.7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6:26" ht="12.7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6:26" ht="12.7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6:26" ht="12.7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6:26" ht="12.7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6:26" ht="12.7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6:26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6:26" ht="12.7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6:26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password="8900" sheet="1" scenarios="1" insertColumns="0" deleteColumns="0"/>
  <mergeCells count="4">
    <mergeCell ref="A2:B2"/>
    <mergeCell ref="B1:C1"/>
    <mergeCell ref="D1:O1"/>
    <mergeCell ref="AB4:AB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selection activeCell="D2" sqref="D2:Z2"/>
    </sheetView>
  </sheetViews>
  <sheetFormatPr defaultColWidth="10.75390625" defaultRowHeight="12.75"/>
  <cols>
    <col min="1" max="1" width="4.75390625" style="3" bestFit="1" customWidth="1"/>
    <col min="2" max="2" width="49.7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VLOOKUP(10,ΣΥΝΔΥΑΣΜΟΙ!A:B,2,0)</f>
        <v>ΠΡΟΤΑΣΗ για ΕΝΙΑΙΟ ΨΗΦΟΔΕΛΤΙΟ
Μεμονωμένος Υποψήφιος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190</v>
      </c>
      <c r="C3" s="35">
        <f>SUM(D3:AA3)-AA3</f>
        <v>4</v>
      </c>
      <c r="D3" s="30"/>
      <c r="E3" s="30">
        <v>1</v>
      </c>
      <c r="F3" s="30">
        <v>1</v>
      </c>
      <c r="G3" s="30"/>
      <c r="H3" s="30"/>
      <c r="I3" s="30"/>
      <c r="J3" s="30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>
        <v>1</v>
      </c>
      <c r="W3" s="30"/>
      <c r="X3" s="30"/>
      <c r="Y3" s="30"/>
      <c r="Z3" s="30"/>
      <c r="AA3" s="6">
        <f>A3</f>
        <v>1</v>
      </c>
      <c r="AB3" s="9"/>
    </row>
    <row r="4" spans="16:28" ht="12.75"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B4" s="88" t="s">
        <v>197</v>
      </c>
    </row>
    <row r="5" spans="2:28" ht="12.75">
      <c r="B5" s="11" t="s">
        <v>196</v>
      </c>
      <c r="C5" s="36">
        <f aca="true" t="shared" si="0" ref="C5:Z5">SUM(C3:C3)</f>
        <v>4</v>
      </c>
      <c r="D5" s="4">
        <f t="shared" si="0"/>
        <v>0</v>
      </c>
      <c r="E5" s="4">
        <f t="shared" si="0"/>
        <v>1</v>
      </c>
      <c r="F5" s="4">
        <f t="shared" si="0"/>
        <v>1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1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1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B5" s="89"/>
    </row>
    <row r="6" spans="16:28" ht="12.75"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89"/>
    </row>
    <row r="7" spans="16:28" ht="12.7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90"/>
    </row>
    <row r="8" spans="16:26" ht="12.7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6:26" ht="12.7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6:26" ht="12.7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6:26" ht="12.7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6:26" ht="12.7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6:26" ht="12.7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6:26" ht="12.7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6:28" ht="12.7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B15" s="3"/>
    </row>
    <row r="16" spans="16:28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B16" s="3"/>
    </row>
    <row r="17" spans="16:28" ht="12.7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B17" s="3"/>
    </row>
    <row r="18" spans="16:28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B18" s="3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B1:C1"/>
    <mergeCell ref="D1:O1"/>
    <mergeCell ref="A2:B2"/>
    <mergeCell ref="AB4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49.7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29" width="10.75390625" style="3" customWidth="1"/>
    <col min="30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VLOOKUP(11,ΣΥΝΔΥΑΣΜΟΙ!A:B,2,0)</f>
        <v>Ανεξάρτητος Μεμονωμένος Υποψήφιος
(Φωτόπουλος Κωνσταντίνος)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191</v>
      </c>
      <c r="C3" s="35">
        <f>SUM(D3:AA3)-AA3</f>
        <v>1</v>
      </c>
      <c r="D3" s="30"/>
      <c r="E3" s="30"/>
      <c r="F3" s="30"/>
      <c r="G3" s="30"/>
      <c r="H3" s="30"/>
      <c r="I3" s="30"/>
      <c r="J3" s="30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6:28" ht="12.75"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B4" s="88" t="s">
        <v>197</v>
      </c>
    </row>
    <row r="5" spans="2:28" ht="12.75">
      <c r="B5" s="11" t="s">
        <v>196</v>
      </c>
      <c r="C5" s="36">
        <f aca="true" t="shared" si="0" ref="C5:Z5">SUM(C3:C3)</f>
        <v>1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1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B5" s="89"/>
    </row>
    <row r="6" spans="16:28" ht="12.75"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89"/>
    </row>
    <row r="7" spans="16:28" ht="12.7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90"/>
    </row>
    <row r="8" spans="16:28" ht="12.7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B8" s="3"/>
    </row>
    <row r="9" spans="16:28" ht="12.7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B9" s="3"/>
    </row>
    <row r="10" spans="16:28" ht="12.7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B10" s="3"/>
    </row>
    <row r="11" spans="16:28" ht="12.7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B11" s="3"/>
    </row>
    <row r="12" spans="16:26" ht="12.7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6:26" ht="12.7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6:26" ht="12.7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6:26" ht="12.7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6:26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6:26" ht="12.7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6:26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2:B2"/>
    <mergeCell ref="B1:C1"/>
    <mergeCell ref="D1:O1"/>
    <mergeCell ref="AB4:AB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selection activeCell="D2" sqref="D2:Z2"/>
    </sheetView>
  </sheetViews>
  <sheetFormatPr defaultColWidth="10.75390625" defaultRowHeight="12.75"/>
  <cols>
    <col min="1" max="1" width="4.75390625" style="3" bestFit="1" customWidth="1"/>
    <col min="2" max="2" width="41.25390625" style="3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29" width="10.75390625" style="3" customWidth="1"/>
    <col min="30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VLOOKUP(12,ΣΥΝΔΥΑΣΜΟΙ!A:B,2,0)</f>
        <v>Μεμονωμένος Υποψήφιος
(Ζυγούρας Στέργιος)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192</v>
      </c>
      <c r="C3" s="35">
        <f>SUM(D3:AA3)-AA3</f>
        <v>1</v>
      </c>
      <c r="D3" s="30"/>
      <c r="E3" s="30"/>
      <c r="F3" s="30"/>
      <c r="G3" s="30"/>
      <c r="H3" s="30"/>
      <c r="I3" s="30"/>
      <c r="J3" s="30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6:28" ht="12.75"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B4" s="82" t="s">
        <v>197</v>
      </c>
    </row>
    <row r="5" spans="2:28" ht="12.75">
      <c r="B5" s="11" t="s">
        <v>196</v>
      </c>
      <c r="C5" s="36">
        <f aca="true" t="shared" si="0" ref="C5:Z5">SUM(C3:C3)</f>
        <v>1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1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B5" s="82"/>
    </row>
    <row r="6" spans="16:28" ht="12.75"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82"/>
    </row>
    <row r="7" spans="16:28" ht="12.7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82"/>
    </row>
    <row r="8" spans="16:26" ht="12.7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6:26" ht="12.7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6:26" ht="12.7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6:26" ht="12.7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6:26" ht="12.7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6:26" ht="12.7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6:26" ht="12.7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6:26" ht="12.7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6:26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6:26" ht="12.7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6:26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B1:C1"/>
    <mergeCell ref="D1:O1"/>
    <mergeCell ref="A2:B2"/>
    <mergeCell ref="AB4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selection activeCell="D2" sqref="D2:Z2"/>
    </sheetView>
  </sheetViews>
  <sheetFormatPr defaultColWidth="10.75390625" defaultRowHeight="12.75"/>
  <cols>
    <col min="1" max="1" width="4.75390625" style="3" bestFit="1" customWidth="1"/>
    <col min="2" max="2" width="41.25390625" style="3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29" width="10.75390625" style="3" customWidth="1"/>
    <col min="30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VLOOKUP(13,ΣΥΝΔΥΑΣΜΟΙ!A:B,2,0)</f>
        <v>Μεμονωμένος Υποψήφιος
(Ηλιάδης Άγγελος)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194</v>
      </c>
      <c r="C3" s="35">
        <f>SUM(D3:AA3)-AA3</f>
        <v>4</v>
      </c>
      <c r="D3" s="30"/>
      <c r="E3" s="30"/>
      <c r="F3" s="30"/>
      <c r="G3" s="30"/>
      <c r="H3" s="30"/>
      <c r="I3" s="30">
        <v>1</v>
      </c>
      <c r="J3" s="30">
        <v>2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>
        <v>1</v>
      </c>
      <c r="AA3" s="6">
        <f>A3</f>
        <v>1</v>
      </c>
      <c r="AB3" s="9"/>
    </row>
    <row r="4" spans="16:28" ht="12.75"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B4" s="82" t="s">
        <v>197</v>
      </c>
    </row>
    <row r="5" spans="2:28" ht="12.75">
      <c r="B5" s="11" t="s">
        <v>196</v>
      </c>
      <c r="C5" s="36">
        <f aca="true" t="shared" si="0" ref="C5:Z5">SUM(C3:C3)</f>
        <v>4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1</v>
      </c>
      <c r="J5" s="4">
        <f t="shared" si="0"/>
        <v>2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</v>
      </c>
      <c r="AB5" s="82"/>
    </row>
    <row r="6" spans="16:28" ht="12.75"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82"/>
    </row>
    <row r="7" spans="16:28" ht="12.7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82"/>
    </row>
    <row r="8" spans="16:26" ht="12.7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6:26" ht="12.7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6:26" ht="12.7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6:26" ht="12.7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6:26" ht="12.7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6:26" ht="12.7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6:26" ht="12.7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6:26" ht="12.7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6:26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6:26" ht="12.7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6:26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B1:C1"/>
    <mergeCell ref="D1:O1"/>
    <mergeCell ref="A2:B2"/>
    <mergeCell ref="AB4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53.00390625" style="3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29" width="10.75390625" style="3" customWidth="1"/>
    <col min="30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VLOOKUP(14,ΣΥΝΔΥΑΣΜΟΙ!A:B,2,0)</f>
        <v>Μεμονωμένος Υποψήφιος
(Τσακάλης Ηλίας)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193</v>
      </c>
      <c r="C3" s="35">
        <f>SUM(D3:AA3)-AA3</f>
        <v>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>
        <v>1</v>
      </c>
      <c r="Q3" s="30"/>
      <c r="R3" s="30"/>
      <c r="S3" s="30"/>
      <c r="T3" s="30"/>
      <c r="U3" s="30"/>
      <c r="V3" s="30"/>
      <c r="W3" s="30"/>
      <c r="X3" s="30"/>
      <c r="Y3" s="30">
        <v>5</v>
      </c>
      <c r="Z3" s="30"/>
      <c r="AA3" s="6">
        <f>A3</f>
        <v>1</v>
      </c>
      <c r="AB3" s="9"/>
    </row>
    <row r="4" spans="16:28" ht="12.75"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B4" s="82" t="s">
        <v>197</v>
      </c>
    </row>
    <row r="5" spans="2:28" ht="12.75">
      <c r="B5" s="11" t="s">
        <v>196</v>
      </c>
      <c r="C5" s="36">
        <f aca="true" t="shared" si="0" ref="C5:Z5">SUM(C3:C3)</f>
        <v>6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1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5</v>
      </c>
      <c r="Z5" s="4">
        <f t="shared" si="0"/>
        <v>0</v>
      </c>
      <c r="AB5" s="82"/>
    </row>
    <row r="6" spans="16:28" ht="12.75"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82"/>
    </row>
    <row r="7" spans="16:28" ht="12.75"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B7" s="82"/>
    </row>
    <row r="8" spans="16:28" ht="12.75"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B8" s="3"/>
    </row>
    <row r="9" spans="16:28" ht="12.75"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B9" s="3"/>
    </row>
    <row r="10" spans="16:26" ht="12.75"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6:26" ht="12.75"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6:26" ht="12.75"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6:26" ht="12.75"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6:26" ht="12.75"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6:28" ht="12.75"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B15" s="3"/>
    </row>
    <row r="16" spans="16:28" ht="12.75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B16" s="3"/>
    </row>
    <row r="17" spans="16:28" ht="12.75"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B17" s="3"/>
    </row>
    <row r="18" spans="16:26" ht="12.75"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6:26" ht="12.75"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6:26" ht="12.75"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6:26" ht="12.75"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6:26" ht="12.75"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6:26" ht="12.75"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6:26" ht="12.75"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6:26" ht="12.75"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6:26" ht="12.75"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6:26" ht="12.75"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6:26" ht="12.75"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6:26" ht="12.75"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6:26" ht="12.75"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6:26" ht="12.75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6:26" ht="12.75"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6:26" ht="12.75"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6:26" ht="12.75"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6:26" ht="12.75"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6:26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6:26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6:26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6:26" ht="12.75"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6:26" ht="12.75"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6:26" ht="12.75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6:26" ht="12.75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6:26" ht="12.75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6:26" ht="12.75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6:26" ht="12.75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6:26" ht="12.75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6:26" ht="12.75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2:B2"/>
    <mergeCell ref="B1:C1"/>
    <mergeCell ref="AB4:AB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8.75390625" style="3" customWidth="1"/>
    <col min="2" max="2" width="7.75390625" style="3" customWidth="1"/>
    <col min="3" max="3" width="8.75390625" style="3" customWidth="1"/>
    <col min="4" max="4" width="9.75390625" style="3" customWidth="1"/>
    <col min="5" max="7" width="7.75390625" style="3" customWidth="1"/>
    <col min="8" max="8" width="13.375" style="3" customWidth="1"/>
    <col min="9" max="9" width="9.75390625" style="3" customWidth="1"/>
    <col min="10" max="10" width="10.75390625" style="3" customWidth="1"/>
    <col min="11" max="11" width="8.75390625" style="3" customWidth="1"/>
    <col min="12" max="16384" width="9.125" style="3" customWidth="1"/>
  </cols>
  <sheetData>
    <row r="1" spans="1:10" ht="20.25">
      <c r="A1" s="79" t="s">
        <v>227</v>
      </c>
      <c r="B1" s="79"/>
      <c r="C1" s="79"/>
      <c r="D1" s="77" t="s">
        <v>34</v>
      </c>
      <c r="E1" s="77"/>
      <c r="F1" s="77"/>
      <c r="G1" s="77"/>
      <c r="H1" s="77"/>
      <c r="I1" s="77"/>
      <c r="J1" s="77"/>
    </row>
    <row r="2" spans="1:10" ht="2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0.25">
      <c r="A3" s="15"/>
      <c r="B3" s="78" t="s">
        <v>226</v>
      </c>
      <c r="C3" s="78"/>
      <c r="D3" s="78"/>
      <c r="E3" s="78"/>
      <c r="F3" s="78"/>
      <c r="G3" s="78"/>
      <c r="H3" s="78"/>
      <c r="I3" s="78"/>
      <c r="J3" s="78"/>
    </row>
    <row r="4" spans="1:10" ht="2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25">
      <c r="A5" s="80" t="s">
        <v>205</v>
      </c>
      <c r="B5" s="80"/>
      <c r="C5" s="80"/>
      <c r="D5" s="27">
        <v>1077</v>
      </c>
      <c r="E5" s="25"/>
      <c r="F5" s="32">
        <f>IF(D5&lt;D6,"Σφάλμα! Οι ΕΓΓΕΓΡΑΜΕΝΟΙ είναι λιγότεροι από όσους ΨΗΦΙΣΑΝ","")</f>
      </c>
      <c r="G5" s="15"/>
      <c r="H5" s="15"/>
      <c r="I5" s="15"/>
      <c r="J5" s="15"/>
    </row>
    <row r="6" spans="1:10" ht="20.25">
      <c r="A6" s="80" t="s">
        <v>206</v>
      </c>
      <c r="B6" s="80"/>
      <c r="C6" s="80"/>
      <c r="D6" s="28">
        <v>900</v>
      </c>
      <c r="E6" s="25"/>
      <c r="F6" s="15"/>
      <c r="G6" s="15"/>
      <c r="H6" s="80" t="s">
        <v>209</v>
      </c>
      <c r="I6" s="80"/>
      <c r="J6" s="23">
        <f>(D5-D6)/D5</f>
        <v>0.16434540389972144</v>
      </c>
    </row>
    <row r="7" spans="1:10" ht="20.25">
      <c r="A7" s="80" t="s">
        <v>207</v>
      </c>
      <c r="B7" s="80"/>
      <c r="C7" s="80"/>
      <c r="D7" s="28">
        <v>822</v>
      </c>
      <c r="E7" s="15"/>
      <c r="F7" s="15"/>
      <c r="G7" s="15"/>
      <c r="H7" s="15"/>
      <c r="I7" s="15"/>
      <c r="J7" s="15"/>
    </row>
    <row r="8" spans="1:10" ht="20.25">
      <c r="A8" s="80" t="s">
        <v>208</v>
      </c>
      <c r="B8" s="80"/>
      <c r="C8" s="80"/>
      <c r="D8" s="28">
        <v>78</v>
      </c>
      <c r="E8" s="15"/>
      <c r="F8" s="32">
        <f>IF(D8+D7&lt;&gt;D6,"Σφάλμα! Το άθροισμα ΕΓΚΥΡΩΝ και ΑΚΥΡΩΝ δεν ισούται με τον αριθμό αυτών που ΨΗΦΙΣΑΝ","")</f>
      </c>
      <c r="G8" s="15"/>
      <c r="H8" s="15"/>
      <c r="I8" s="15"/>
      <c r="J8" s="15"/>
    </row>
    <row r="9" spans="1:10" ht="20.25">
      <c r="A9" s="26"/>
      <c r="B9" s="15"/>
      <c r="C9" s="15"/>
      <c r="D9" s="15"/>
      <c r="E9" s="15"/>
      <c r="F9" s="15"/>
      <c r="G9" s="15"/>
      <c r="H9" s="15"/>
      <c r="I9" s="15"/>
      <c r="J9" s="15"/>
    </row>
    <row r="10" spans="1:10" ht="20.25">
      <c r="A10" s="15"/>
      <c r="B10" s="81" t="s">
        <v>202</v>
      </c>
      <c r="C10" s="81"/>
      <c r="D10" s="81"/>
      <c r="E10" s="81"/>
      <c r="F10" s="81"/>
      <c r="G10" s="81"/>
      <c r="H10" s="81"/>
      <c r="I10" s="81"/>
      <c r="J10" s="15"/>
    </row>
    <row r="11" spans="1:10" ht="2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0.25">
      <c r="A12" s="15"/>
      <c r="B12" s="15"/>
      <c r="C12" s="15"/>
      <c r="D12" s="15"/>
      <c r="E12" s="15"/>
      <c r="F12" s="15"/>
      <c r="G12" s="15"/>
      <c r="H12" s="15"/>
      <c r="I12" s="16" t="s">
        <v>203</v>
      </c>
      <c r="J12" s="16" t="s">
        <v>210</v>
      </c>
    </row>
    <row r="13" spans="1:10" s="17" customFormat="1" ht="31.5" customHeight="1">
      <c r="A13" s="70" t="str">
        <f>VLOOKUP(ROW(A13)-ROW(A$12),ΣΥΝΔΥΑΣΜΟΙ!A:B,2,0)</f>
        <v>ΑΓΩΝΙΣΤΙΚΕΣ ΠΑΡΕΜΒΑΣΕΙΣ ΣΥΣΠΕΙΡΩΣΕΙΣ ΚΙΝΗΣΕΙΣ
για την ανατροπή της πολιτικής ΚΥΒΕΡΝΗΣΗΣ - Ε.Ε. - Δ.Ν.Τ.</v>
      </c>
      <c r="B13" s="71"/>
      <c r="C13" s="71"/>
      <c r="D13" s="71"/>
      <c r="E13" s="71"/>
      <c r="F13" s="71"/>
      <c r="G13" s="71"/>
      <c r="H13" s="72"/>
      <c r="I13" s="29">
        <v>159</v>
      </c>
      <c r="J13" s="24">
        <f>I13/D$7</f>
        <v>0.19343065693430658</v>
      </c>
    </row>
    <row r="14" spans="1:10" s="17" customFormat="1" ht="24.75" customHeight="1">
      <c r="A14" s="70" t="str">
        <f>VLOOKUP(ROW(A14)-ROW(A$12),ΣΥΝΔΥΑΣΜΟΙ!A:B,2,0)</f>
        <v>αγωνιστική ριζοσπαστική ΕΝΟΤΗΤΑ</v>
      </c>
      <c r="B14" s="71"/>
      <c r="C14" s="71"/>
      <c r="D14" s="71"/>
      <c r="E14" s="71"/>
      <c r="F14" s="71"/>
      <c r="G14" s="71"/>
      <c r="H14" s="72"/>
      <c r="I14" s="29">
        <v>21</v>
      </c>
      <c r="J14" s="24">
        <f aca="true" t="shared" si="0" ref="J14:J26">I14/D$7</f>
        <v>0.025547445255474453</v>
      </c>
    </row>
    <row r="15" spans="1:10" s="17" customFormat="1" ht="31.5" customHeight="1">
      <c r="A15" s="70" t="str">
        <f>VLOOKUP(ROW(A15)-ROW(A$12),ΣΥΝΔΥΑΣΜΟΙ!A:B,2,0)</f>
        <v>Αγωνιστική Συσπείρωση Εκπαιδευτικών
το ψηφοδέλτιο που στηρίζει το Π.Α.ΜΕ</v>
      </c>
      <c r="B15" s="71"/>
      <c r="C15" s="71"/>
      <c r="D15" s="71"/>
      <c r="E15" s="71"/>
      <c r="F15" s="71"/>
      <c r="G15" s="71"/>
      <c r="H15" s="72"/>
      <c r="I15" s="29">
        <v>109</v>
      </c>
      <c r="J15" s="24">
        <f t="shared" si="0"/>
        <v>0.13260340632603407</v>
      </c>
    </row>
    <row r="16" spans="1:10" s="17" customFormat="1" ht="48" customHeight="1">
      <c r="A16" s="70" t="str">
        <f>VLOOKUP(ROW(A16)-ROW(A$12),ΣΥΝΔΥΑΣΜΟΙ!A:B,2,0)</f>
        <v>Δ.Α.Κ.Ε. ΚΑΘΗΓΗΤΩΝ Δ.Ε.
Δημοκρατική Ανεξάρτητη Κίνηση Εκπαιδευτικών 
Δευτεροβάθμιας Εκπαίδευσης</v>
      </c>
      <c r="B16" s="71"/>
      <c r="C16" s="71"/>
      <c r="D16" s="71"/>
      <c r="E16" s="71"/>
      <c r="F16" s="71"/>
      <c r="G16" s="71"/>
      <c r="H16" s="72"/>
      <c r="I16" s="29">
        <v>134</v>
      </c>
      <c r="J16" s="24">
        <f t="shared" si="0"/>
        <v>0.1630170316301703</v>
      </c>
    </row>
    <row r="17" spans="1:10" s="17" customFormat="1" ht="31.5" customHeight="1">
      <c r="A17" s="70" t="str">
        <f>VLOOKUP(ROW(A17)-ROW(A$12),ΣΥΝΔΥΑΣΜΟΙ!A:B,2,0)</f>
        <v>ΟΛΟΙ ΜΑΖΙ
ΑΝΕΞΑΡΤΗΤΕΣ ΕΝΩΤΙΚΕΣ ΚΙΝΗΣΕΙΣ</v>
      </c>
      <c r="B17" s="71"/>
      <c r="C17" s="71"/>
      <c r="D17" s="71"/>
      <c r="E17" s="71"/>
      <c r="F17" s="71"/>
      <c r="G17" s="71"/>
      <c r="H17" s="72"/>
      <c r="I17" s="29">
        <v>32</v>
      </c>
      <c r="J17" s="24">
        <f t="shared" si="0"/>
        <v>0.038929440389294405</v>
      </c>
    </row>
    <row r="18" spans="1:10" s="17" customFormat="1" ht="31.5" customHeight="1">
      <c r="A18" s="70" t="str">
        <f>VLOOKUP(ROW(A18)-ROW(A$12),ΣΥΝΔΥΑΣΜΟΙ!A:B,2,0)</f>
        <v>ΠΡΟΟΔΕΥΤΙΚΗ ΕΝΟΤΗΤΑ ΚΑΘΗΓΗΤΩΝ
(Π.Ε.Κ. Δ.Ε.)</v>
      </c>
      <c r="B18" s="71"/>
      <c r="C18" s="71"/>
      <c r="D18" s="71"/>
      <c r="E18" s="71"/>
      <c r="F18" s="71"/>
      <c r="G18" s="71"/>
      <c r="H18" s="72"/>
      <c r="I18" s="29">
        <v>34</v>
      </c>
      <c r="J18" s="24">
        <f t="shared" si="0"/>
        <v>0.0413625304136253</v>
      </c>
    </row>
    <row r="19" spans="1:10" s="17" customFormat="1" ht="31.5" customHeight="1">
      <c r="A19" s="70" t="str">
        <f>VLOOKUP(ROW(A19)-ROW(A$12),ΣΥΝΔΥΑΣΜΟΙ!A:B,2,0)</f>
        <v>ΣΥΝΕΡΓΑΖΟΜΕΝΕΣ ΕΚΠΑΙΔΕΥΤΙΚΕΣ ΚΙΝΗΣΕΙΣ
(ΣΥΝΕΚ)</v>
      </c>
      <c r="B19" s="71"/>
      <c r="C19" s="71"/>
      <c r="D19" s="71"/>
      <c r="E19" s="71"/>
      <c r="F19" s="71"/>
      <c r="G19" s="71"/>
      <c r="H19" s="72"/>
      <c r="I19" s="29">
        <v>256</v>
      </c>
      <c r="J19" s="24">
        <f t="shared" si="0"/>
        <v>0.31143552311435524</v>
      </c>
    </row>
    <row r="20" spans="1:10" s="17" customFormat="1" ht="48" customHeight="1">
      <c r="A20" s="70" t="str">
        <f>VLOOKUP(ROW(A20)-ROW(A$12),ΣΥΝΔΥΑΣΜΟΙ!A:B,2,0)</f>
        <v>ΧΡΙΣΤΙΑΝΙΚΗ ΕΝΑΛΛΑΚΤΙΚΗ ΚΙΝΗΣΗ ΕΚΠΑΙΔΕΥΤΙΚΩΝ ΔΕΥΤΕΡΟΒΑΘΜΙΑΣ ΕΚΠΑΙΔΕΥΣΗΣ 
(Χ.Ε.Κ. - Δ.Ε.)</v>
      </c>
      <c r="B20" s="71"/>
      <c r="C20" s="71"/>
      <c r="D20" s="71"/>
      <c r="E20" s="71"/>
      <c r="F20" s="71"/>
      <c r="G20" s="71"/>
      <c r="H20" s="72"/>
      <c r="I20" s="29">
        <v>33</v>
      </c>
      <c r="J20" s="24">
        <f t="shared" si="0"/>
        <v>0.040145985401459854</v>
      </c>
    </row>
    <row r="21" spans="1:10" s="17" customFormat="1" ht="31.5" customHeight="1">
      <c r="A21" s="70" t="str">
        <f>VLOOKUP(ROW(A21)-ROW(A$12),ΣΥΝΔΥΑΣΜΟΙ!A:B,2,0)</f>
        <v>Ανεξάρτητη Κίνηση για την Διαφάνεια και Αξιοκρατία στην Παιδεία
Ανεξάρτητος Μεμονωμένος Υποψήφιος</v>
      </c>
      <c r="B21" s="71"/>
      <c r="C21" s="71"/>
      <c r="D21" s="71"/>
      <c r="E21" s="71"/>
      <c r="F21" s="71"/>
      <c r="G21" s="71"/>
      <c r="H21" s="72"/>
      <c r="I21" s="29">
        <v>9</v>
      </c>
      <c r="J21" s="24">
        <f t="shared" si="0"/>
        <v>0.010948905109489052</v>
      </c>
    </row>
    <row r="22" spans="1:10" s="17" customFormat="1" ht="31.5" customHeight="1">
      <c r="A22" s="70" t="str">
        <f>VLOOKUP(ROW(A22)-ROW(A$12),ΣΥΝΔΥΑΣΜΟΙ!A:B,2,0)</f>
        <v>ΠΡΟΤΑΣΗ για ΕΝΙΑΙΟ ΨΗΦΟΔΕΛΤΙΟ
Μεμονωμένος Υποψήφιος</v>
      </c>
      <c r="B22" s="71"/>
      <c r="C22" s="71"/>
      <c r="D22" s="71"/>
      <c r="E22" s="71"/>
      <c r="F22" s="71"/>
      <c r="G22" s="71"/>
      <c r="H22" s="72"/>
      <c r="I22" s="29">
        <v>9</v>
      </c>
      <c r="J22" s="24">
        <f t="shared" si="0"/>
        <v>0.010948905109489052</v>
      </c>
    </row>
    <row r="23" spans="1:10" s="17" customFormat="1" ht="31.5" customHeight="1">
      <c r="A23" s="70" t="str">
        <f>VLOOKUP(ROW(A23)-ROW(A$12),ΣΥΝΔΥΑΣΜΟΙ!A:B,2,0)</f>
        <v>Ανεξάρτητος Μεμονωμένος Υποψήφιος
(Φωτόπουλος Κωνσταντίνος)</v>
      </c>
      <c r="B23" s="71"/>
      <c r="C23" s="71"/>
      <c r="D23" s="71"/>
      <c r="E23" s="71"/>
      <c r="F23" s="71"/>
      <c r="G23" s="71"/>
      <c r="H23" s="72"/>
      <c r="I23" s="29">
        <v>2</v>
      </c>
      <c r="J23" s="24">
        <f t="shared" si="0"/>
        <v>0.0024330900243309003</v>
      </c>
    </row>
    <row r="24" spans="1:10" s="17" customFormat="1" ht="31.5" customHeight="1">
      <c r="A24" s="70" t="str">
        <f>VLOOKUP(ROW(A24)-ROW(A$12),ΣΥΝΔΥΑΣΜΟΙ!A:B,2,0)</f>
        <v>Μεμονωμένος Υποψήφιος
(Ζυγούρας Στέργιος)</v>
      </c>
      <c r="B24" s="71"/>
      <c r="C24" s="71"/>
      <c r="D24" s="71"/>
      <c r="E24" s="71"/>
      <c r="F24" s="71"/>
      <c r="G24" s="71"/>
      <c r="H24" s="72"/>
      <c r="I24" s="29">
        <v>3</v>
      </c>
      <c r="J24" s="24">
        <f>I24/D$7</f>
        <v>0.0036496350364963502</v>
      </c>
    </row>
    <row r="25" spans="1:10" s="17" customFormat="1" ht="31.5" customHeight="1">
      <c r="A25" s="70" t="str">
        <f>VLOOKUP(ROW(A25)-ROW(A$12),ΣΥΝΔΥΑΣΜΟΙ!A:B,2,0)</f>
        <v>Μεμονωμένος Υποψήφιος
(Ηλιάδης Άγγελος)</v>
      </c>
      <c r="B25" s="71"/>
      <c r="C25" s="71"/>
      <c r="D25" s="71"/>
      <c r="E25" s="71"/>
      <c r="F25" s="71"/>
      <c r="G25" s="71"/>
      <c r="H25" s="72"/>
      <c r="I25" s="29">
        <v>8</v>
      </c>
      <c r="J25" s="24">
        <f t="shared" si="0"/>
        <v>0.009732360097323601</v>
      </c>
    </row>
    <row r="26" spans="1:10" s="17" customFormat="1" ht="31.5" customHeight="1">
      <c r="A26" s="70" t="str">
        <f>VLOOKUP(ROW(A26)-ROW(A$12),ΣΥΝΔΥΑΣΜΟΙ!A:B,2,0)</f>
        <v>Μεμονωμένος Υποψήφιος
(Τσακάλης Ηλίας)</v>
      </c>
      <c r="B26" s="71"/>
      <c r="C26" s="71"/>
      <c r="D26" s="71"/>
      <c r="E26" s="71"/>
      <c r="F26" s="71"/>
      <c r="G26" s="71"/>
      <c r="H26" s="72"/>
      <c r="I26" s="29">
        <v>13</v>
      </c>
      <c r="J26" s="24">
        <f t="shared" si="0"/>
        <v>0.015815085158150853</v>
      </c>
    </row>
    <row r="27" spans="1:10" s="2" customFormat="1" ht="20.25">
      <c r="A27" s="18"/>
      <c r="B27" s="19"/>
      <c r="C27" s="18"/>
      <c r="D27" s="18"/>
      <c r="E27" s="18"/>
      <c r="F27" s="18"/>
      <c r="G27" s="18"/>
      <c r="H27" s="18"/>
      <c r="I27" s="33">
        <f>IF(I28&lt;&gt;D7,"Σφάλμα! Το άθροισμα των ΨΗΦΩΝ δεν ισούται με τον αριθμό των ΕΓΚΥΡΩΝ ψηφοδελτίων","")</f>
      </c>
      <c r="J27" s="21"/>
    </row>
    <row r="28" spans="1:10" ht="18">
      <c r="A28" s="74" t="s">
        <v>211</v>
      </c>
      <c r="B28" s="75"/>
      <c r="C28" s="75"/>
      <c r="D28" s="75"/>
      <c r="E28" s="75"/>
      <c r="F28" s="75"/>
      <c r="G28" s="75"/>
      <c r="H28" s="76"/>
      <c r="I28" s="22">
        <f>SUM(I13:I26)</f>
        <v>822</v>
      </c>
      <c r="J28" s="24">
        <f>I28/D7</f>
        <v>1</v>
      </c>
    </row>
    <row r="29" spans="1:10" ht="20.25">
      <c r="A29" s="26"/>
      <c r="B29" s="20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73" t="s">
        <v>204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2.75">
      <c r="A31" s="69" t="s">
        <v>212</v>
      </c>
      <c r="B31" s="69"/>
      <c r="C31" s="69"/>
      <c r="D31" s="69"/>
      <c r="E31" s="69"/>
      <c r="F31" s="69"/>
      <c r="G31" s="69"/>
      <c r="H31" s="69"/>
      <c r="I31" s="69"/>
      <c r="J31" s="69"/>
    </row>
  </sheetData>
  <sheetProtection password="8900" sheet="1" objects="1" scenarios="1"/>
  <mergeCells count="26">
    <mergeCell ref="A13:H13"/>
    <mergeCell ref="D1:J1"/>
    <mergeCell ref="B3:J3"/>
    <mergeCell ref="A1:C1"/>
    <mergeCell ref="A5:C5"/>
    <mergeCell ref="A6:C6"/>
    <mergeCell ref="A7:C7"/>
    <mergeCell ref="A8:C8"/>
    <mergeCell ref="H6:I6"/>
    <mergeCell ref="B10:I10"/>
    <mergeCell ref="A26:H26"/>
    <mergeCell ref="A28:H28"/>
    <mergeCell ref="A22:H22"/>
    <mergeCell ref="A23:H23"/>
    <mergeCell ref="A25:H25"/>
    <mergeCell ref="A24:H24"/>
    <mergeCell ref="A31:J31"/>
    <mergeCell ref="A14:H14"/>
    <mergeCell ref="A15:H15"/>
    <mergeCell ref="A16:H16"/>
    <mergeCell ref="A17:H17"/>
    <mergeCell ref="A18:H18"/>
    <mergeCell ref="A19:H19"/>
    <mergeCell ref="A20:H20"/>
    <mergeCell ref="A30:J30"/>
    <mergeCell ref="A21:H2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1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59.875" style="3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VLOOKUP(1,ΣΥΝΔΥΑΣΜΟΙ!A:B,2,0)</f>
        <v>ΑΓΩΝΙΣΤΙΚΕΣ ΠΑΡΕΜΒΑΣΕΙΣ ΣΥΣΠΕΙΡΩΣΕΙΣ ΚΙΝΗΣΕΙΣ
για την ανατροπή της πολιτικής ΚΥΒΕΡΝΗΣΗΣ - Ε.Ε. - Δ.Ν.Τ.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228</v>
      </c>
      <c r="C3" s="35">
        <f aca="true" t="shared" si="0" ref="C3:C34">SUM(D3:AA3)-AA3</f>
        <v>14</v>
      </c>
      <c r="D3" s="30">
        <v>5</v>
      </c>
      <c r="E3" s="30">
        <v>1</v>
      </c>
      <c r="F3" s="30">
        <v>5</v>
      </c>
      <c r="G3" s="30"/>
      <c r="H3" s="30"/>
      <c r="I3" s="30">
        <v>1</v>
      </c>
      <c r="J3" s="30"/>
      <c r="K3" s="30"/>
      <c r="L3" s="30"/>
      <c r="M3" s="30"/>
      <c r="N3" s="30"/>
      <c r="O3" s="30"/>
      <c r="P3" s="30">
        <v>1</v>
      </c>
      <c r="Q3" s="30"/>
      <c r="R3" s="30"/>
      <c r="S3" s="30"/>
      <c r="T3" s="30"/>
      <c r="U3" s="30"/>
      <c r="V3" s="30">
        <v>1</v>
      </c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41" t="s">
        <v>229</v>
      </c>
      <c r="C4" s="35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>A4</f>
        <v>2</v>
      </c>
      <c r="AB4" s="82" t="s">
        <v>197</v>
      </c>
    </row>
    <row r="5" spans="1:28" ht="12.75">
      <c r="A5" s="6">
        <f aca="true" t="shared" si="1" ref="A5:A68">A4+1</f>
        <v>3</v>
      </c>
      <c r="B5" s="41" t="s">
        <v>230</v>
      </c>
      <c r="C5" s="35">
        <f t="shared" si="0"/>
        <v>1</v>
      </c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aca="true" t="shared" si="2" ref="AA5:AA68">A5</f>
        <v>3</v>
      </c>
      <c r="AB5" s="82"/>
    </row>
    <row r="6" spans="1:28" ht="12.75">
      <c r="A6" s="6">
        <f t="shared" si="1"/>
        <v>4</v>
      </c>
      <c r="B6" s="41" t="s">
        <v>231</v>
      </c>
      <c r="C6" s="35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2"/>
        <v>4</v>
      </c>
      <c r="AB6" s="82"/>
    </row>
    <row r="7" spans="1:28" ht="12.75">
      <c r="A7" s="6">
        <f t="shared" si="1"/>
        <v>5</v>
      </c>
      <c r="B7" s="41" t="s">
        <v>232</v>
      </c>
      <c r="C7" s="35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2"/>
        <v>5</v>
      </c>
      <c r="AB7" s="82"/>
    </row>
    <row r="8" spans="1:28" ht="12.75">
      <c r="A8" s="6">
        <f t="shared" si="1"/>
        <v>6</v>
      </c>
      <c r="B8" s="41" t="s">
        <v>233</v>
      </c>
      <c r="C8" s="35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2"/>
        <v>6</v>
      </c>
      <c r="AB8" s="9"/>
    </row>
    <row r="9" spans="1:28" ht="12.75">
      <c r="A9" s="6">
        <f t="shared" si="1"/>
        <v>7</v>
      </c>
      <c r="B9" s="41" t="s">
        <v>234</v>
      </c>
      <c r="C9" s="35">
        <f t="shared" si="0"/>
        <v>1</v>
      </c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2"/>
        <v>7</v>
      </c>
      <c r="AB9" s="9"/>
    </row>
    <row r="10" spans="1:28" ht="12.75">
      <c r="A10" s="6">
        <f t="shared" si="1"/>
        <v>8</v>
      </c>
      <c r="B10" s="41" t="s">
        <v>235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2"/>
        <v>8</v>
      </c>
      <c r="AB10" s="9"/>
    </row>
    <row r="11" spans="1:28" ht="12.75">
      <c r="A11" s="6">
        <f t="shared" si="1"/>
        <v>9</v>
      </c>
      <c r="B11" s="41" t="s">
        <v>236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2"/>
        <v>9</v>
      </c>
      <c r="AB11" s="9"/>
    </row>
    <row r="12" spans="1:28" ht="12.75">
      <c r="A12" s="6">
        <f t="shared" si="1"/>
        <v>10</v>
      </c>
      <c r="B12" s="41" t="s">
        <v>237</v>
      </c>
      <c r="C12" s="35">
        <f t="shared" si="0"/>
        <v>2</v>
      </c>
      <c r="D12" s="30"/>
      <c r="E12" s="30"/>
      <c r="F12" s="30"/>
      <c r="G12" s="30"/>
      <c r="H12" s="30"/>
      <c r="I12" s="30"/>
      <c r="J12" s="30">
        <v>2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2"/>
        <v>10</v>
      </c>
      <c r="AB12" s="9"/>
    </row>
    <row r="13" spans="1:28" ht="12.75">
      <c r="A13" s="6">
        <f t="shared" si="1"/>
        <v>11</v>
      </c>
      <c r="B13" s="41" t="s">
        <v>238</v>
      </c>
      <c r="C13" s="35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">
        <f t="shared" si="2"/>
        <v>11</v>
      </c>
      <c r="AB13" s="9"/>
    </row>
    <row r="14" spans="1:28" ht="12.75">
      <c r="A14" s="6">
        <f t="shared" si="1"/>
        <v>12</v>
      </c>
      <c r="B14" s="41" t="s">
        <v>239</v>
      </c>
      <c r="C14" s="35">
        <f t="shared" si="0"/>
        <v>3</v>
      </c>
      <c r="D14" s="30">
        <v>2</v>
      </c>
      <c r="E14" s="30"/>
      <c r="F14" s="30"/>
      <c r="G14" s="30"/>
      <c r="H14" s="30"/>
      <c r="I14" s="30">
        <v>1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2"/>
        <v>12</v>
      </c>
      <c r="AB14" s="9"/>
    </row>
    <row r="15" spans="1:28" ht="12.75">
      <c r="A15" s="6">
        <f t="shared" si="1"/>
        <v>13</v>
      </c>
      <c r="B15" s="41" t="s">
        <v>240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2"/>
        <v>13</v>
      </c>
      <c r="AB15" s="9"/>
    </row>
    <row r="16" spans="1:28" ht="12.75">
      <c r="A16" s="6">
        <f t="shared" si="1"/>
        <v>14</v>
      </c>
      <c r="B16" s="41" t="s">
        <v>241</v>
      </c>
      <c r="C16" s="35">
        <f t="shared" si="0"/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>
        <v>1</v>
      </c>
      <c r="AA16" s="6">
        <f t="shared" si="2"/>
        <v>14</v>
      </c>
      <c r="AB16" s="9"/>
    </row>
    <row r="17" spans="1:28" ht="12.75">
      <c r="A17" s="6">
        <f t="shared" si="1"/>
        <v>15</v>
      </c>
      <c r="B17" s="41" t="s">
        <v>242</v>
      </c>
      <c r="C17" s="35">
        <f t="shared" si="0"/>
        <v>1</v>
      </c>
      <c r="D17" s="30"/>
      <c r="E17" s="30"/>
      <c r="F17" s="30"/>
      <c r="G17" s="30"/>
      <c r="H17" s="30"/>
      <c r="I17" s="30"/>
      <c r="J17" s="30"/>
      <c r="K17" s="30"/>
      <c r="L17" s="30"/>
      <c r="M17" s="30">
        <v>1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2"/>
        <v>15</v>
      </c>
      <c r="AB17" s="9"/>
    </row>
    <row r="18" spans="1:28" ht="12.75">
      <c r="A18" s="6">
        <f t="shared" si="1"/>
        <v>16</v>
      </c>
      <c r="B18" s="41" t="s">
        <v>243</v>
      </c>
      <c r="C18" s="35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2"/>
        <v>16</v>
      </c>
      <c r="AB18" s="9"/>
    </row>
    <row r="19" spans="1:28" ht="12.75">
      <c r="A19" s="6">
        <f t="shared" si="1"/>
        <v>17</v>
      </c>
      <c r="B19" s="41" t="s">
        <v>244</v>
      </c>
      <c r="C19" s="35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2"/>
        <v>17</v>
      </c>
      <c r="AB19" s="9"/>
    </row>
    <row r="20" spans="1:28" ht="12.75">
      <c r="A20" s="6">
        <f t="shared" si="1"/>
        <v>18</v>
      </c>
      <c r="B20" s="41" t="s">
        <v>245</v>
      </c>
      <c r="C20" s="35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6">
        <f t="shared" si="2"/>
        <v>18</v>
      </c>
      <c r="AB20" s="9"/>
    </row>
    <row r="21" spans="1:28" ht="12.75">
      <c r="A21" s="6">
        <f t="shared" si="1"/>
        <v>19</v>
      </c>
      <c r="B21" s="41" t="s">
        <v>246</v>
      </c>
      <c r="C21" s="35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2"/>
        <v>19</v>
      </c>
      <c r="AB21" s="9"/>
    </row>
    <row r="22" spans="1:28" ht="12.75">
      <c r="A22" s="6">
        <f t="shared" si="1"/>
        <v>20</v>
      </c>
      <c r="B22" s="41" t="s">
        <v>247</v>
      </c>
      <c r="C22" s="35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">
        <f t="shared" si="2"/>
        <v>20</v>
      </c>
      <c r="AB22" s="9"/>
    </row>
    <row r="23" spans="1:28" ht="12.75">
      <c r="A23" s="6">
        <f t="shared" si="1"/>
        <v>21</v>
      </c>
      <c r="B23" s="41" t="s">
        <v>248</v>
      </c>
      <c r="C23" s="35">
        <f t="shared" si="0"/>
        <v>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">
        <f t="shared" si="2"/>
        <v>21</v>
      </c>
      <c r="AB23" s="9"/>
    </row>
    <row r="24" spans="1:28" ht="12.75">
      <c r="A24" s="6">
        <f t="shared" si="1"/>
        <v>22</v>
      </c>
      <c r="B24" s="41" t="s">
        <v>249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2"/>
        <v>22</v>
      </c>
      <c r="AB24" s="9"/>
    </row>
    <row r="25" spans="1:28" ht="12.75">
      <c r="A25" s="6">
        <f t="shared" si="1"/>
        <v>23</v>
      </c>
      <c r="B25" s="41" t="s">
        <v>250</v>
      </c>
      <c r="C25" s="35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2"/>
        <v>23</v>
      </c>
      <c r="AB25" s="9"/>
    </row>
    <row r="26" spans="1:28" ht="12.75">
      <c r="A26" s="6">
        <f t="shared" si="1"/>
        <v>24</v>
      </c>
      <c r="B26" s="41" t="s">
        <v>251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2"/>
        <v>24</v>
      </c>
      <c r="AB26" s="9"/>
    </row>
    <row r="27" spans="1:28" ht="12.75">
      <c r="A27" s="6">
        <f t="shared" si="1"/>
        <v>25</v>
      </c>
      <c r="B27" s="41" t="s">
        <v>252</v>
      </c>
      <c r="C27" s="35">
        <f t="shared" si="0"/>
        <v>1</v>
      </c>
      <c r="D27" s="30"/>
      <c r="E27" s="30"/>
      <c r="F27" s="30">
        <v>1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2"/>
        <v>25</v>
      </c>
      <c r="AB27" s="9"/>
    </row>
    <row r="28" spans="1:28" ht="12.75">
      <c r="A28" s="6">
        <f t="shared" si="1"/>
        <v>26</v>
      </c>
      <c r="B28" s="41" t="s">
        <v>253</v>
      </c>
      <c r="C28" s="35">
        <f t="shared" si="0"/>
        <v>1</v>
      </c>
      <c r="D28" s="30">
        <v>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2"/>
        <v>26</v>
      </c>
      <c r="AB28" s="9"/>
    </row>
    <row r="29" spans="1:28" ht="12.75">
      <c r="A29" s="6">
        <f t="shared" si="1"/>
        <v>27</v>
      </c>
      <c r="B29" s="41" t="s">
        <v>254</v>
      </c>
      <c r="C29" s="35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">
        <f t="shared" si="2"/>
        <v>27</v>
      </c>
      <c r="AB29" s="9"/>
    </row>
    <row r="30" spans="1:28" ht="12.75">
      <c r="A30" s="6">
        <f t="shared" si="1"/>
        <v>28</v>
      </c>
      <c r="B30" s="41" t="s">
        <v>255</v>
      </c>
      <c r="C30" s="35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2"/>
        <v>28</v>
      </c>
      <c r="AB30" s="9"/>
    </row>
    <row r="31" spans="1:28" ht="12.75">
      <c r="A31" s="6">
        <f t="shared" si="1"/>
        <v>29</v>
      </c>
      <c r="B31" s="41" t="s">
        <v>256</v>
      </c>
      <c r="C31" s="3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">
        <f t="shared" si="2"/>
        <v>29</v>
      </c>
      <c r="AB31" s="9"/>
    </row>
    <row r="32" spans="1:28" ht="12.75">
      <c r="A32" s="6">
        <f t="shared" si="1"/>
        <v>30</v>
      </c>
      <c r="B32" s="41" t="s">
        <v>257</v>
      </c>
      <c r="C32" s="35">
        <f t="shared" si="0"/>
        <v>9</v>
      </c>
      <c r="D32" s="30"/>
      <c r="E32" s="30"/>
      <c r="F32" s="30"/>
      <c r="G32" s="30">
        <v>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>
        <v>5</v>
      </c>
      <c r="X32" s="30"/>
      <c r="Y32" s="30"/>
      <c r="Z32" s="30">
        <v>3</v>
      </c>
      <c r="AA32" s="6">
        <f t="shared" si="2"/>
        <v>30</v>
      </c>
      <c r="AB32" s="9"/>
    </row>
    <row r="33" spans="1:28" ht="12.75">
      <c r="A33" s="6">
        <f t="shared" si="1"/>
        <v>31</v>
      </c>
      <c r="B33" s="41" t="s">
        <v>258</v>
      </c>
      <c r="C33" s="35">
        <f t="shared" si="0"/>
        <v>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>
        <v>1</v>
      </c>
      <c r="AA33" s="6">
        <f t="shared" si="2"/>
        <v>31</v>
      </c>
      <c r="AB33" s="9"/>
    </row>
    <row r="34" spans="1:28" ht="12.75">
      <c r="A34" s="6">
        <f t="shared" si="1"/>
        <v>32</v>
      </c>
      <c r="B34" s="41" t="s">
        <v>259</v>
      </c>
      <c r="C34" s="35">
        <f t="shared" si="0"/>
        <v>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>
        <v>1</v>
      </c>
      <c r="AA34" s="6">
        <f t="shared" si="2"/>
        <v>32</v>
      </c>
      <c r="AB34" s="9"/>
    </row>
    <row r="35" spans="1:28" ht="12.75">
      <c r="A35" s="6">
        <f t="shared" si="1"/>
        <v>33</v>
      </c>
      <c r="B35" s="41" t="s">
        <v>260</v>
      </c>
      <c r="C35" s="35">
        <f aca="true" t="shared" si="3" ref="C35:C66">SUM(D35:AA35)-AA35</f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2"/>
        <v>33</v>
      </c>
      <c r="AB35" s="9"/>
    </row>
    <row r="36" spans="1:28" ht="12.75">
      <c r="A36" s="6">
        <f t="shared" si="1"/>
        <v>34</v>
      </c>
      <c r="B36" s="41" t="s">
        <v>261</v>
      </c>
      <c r="C36" s="35">
        <f t="shared" si="3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">
        <f t="shared" si="2"/>
        <v>34</v>
      </c>
      <c r="AB36" s="9"/>
    </row>
    <row r="37" spans="1:28" ht="12.75">
      <c r="A37" s="6">
        <f t="shared" si="1"/>
        <v>35</v>
      </c>
      <c r="B37" s="41" t="s">
        <v>262</v>
      </c>
      <c r="C37" s="35">
        <f t="shared" si="3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2"/>
        <v>35</v>
      </c>
      <c r="AB37" s="9"/>
    </row>
    <row r="38" spans="1:28" ht="12.75">
      <c r="A38" s="6">
        <f t="shared" si="1"/>
        <v>36</v>
      </c>
      <c r="B38" s="41" t="s">
        <v>263</v>
      </c>
      <c r="C38" s="35">
        <f t="shared" si="3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2"/>
        <v>36</v>
      </c>
      <c r="AB38" s="9"/>
    </row>
    <row r="39" spans="1:28" ht="12.75">
      <c r="A39" s="6">
        <f t="shared" si="1"/>
        <v>37</v>
      </c>
      <c r="B39" s="41" t="s">
        <v>264</v>
      </c>
      <c r="C39" s="35">
        <f t="shared" si="3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">
        <f t="shared" si="2"/>
        <v>37</v>
      </c>
      <c r="AB39" s="9"/>
    </row>
    <row r="40" spans="1:28" ht="12.75">
      <c r="A40" s="6">
        <f t="shared" si="1"/>
        <v>38</v>
      </c>
      <c r="B40" s="41" t="s">
        <v>265</v>
      </c>
      <c r="C40" s="35">
        <f t="shared" si="3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">
        <f t="shared" si="2"/>
        <v>38</v>
      </c>
      <c r="AB40" s="9"/>
    </row>
    <row r="41" spans="1:28" ht="12.75">
      <c r="A41" s="6">
        <f t="shared" si="1"/>
        <v>39</v>
      </c>
      <c r="B41" s="41" t="s">
        <v>266</v>
      </c>
      <c r="C41" s="35">
        <f t="shared" si="3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2"/>
        <v>39</v>
      </c>
      <c r="AB41" s="9"/>
    </row>
    <row r="42" spans="1:28" ht="12.75">
      <c r="A42" s="6">
        <f t="shared" si="1"/>
        <v>40</v>
      </c>
      <c r="B42" s="41" t="s">
        <v>267</v>
      </c>
      <c r="C42" s="35">
        <f t="shared" si="3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">
        <f t="shared" si="2"/>
        <v>40</v>
      </c>
      <c r="AB42" s="9"/>
    </row>
    <row r="43" spans="1:28" ht="12.75">
      <c r="A43" s="6">
        <f t="shared" si="1"/>
        <v>41</v>
      </c>
      <c r="B43" s="41" t="s">
        <v>268</v>
      </c>
      <c r="C43" s="35">
        <f t="shared" si="3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2"/>
        <v>41</v>
      </c>
      <c r="AB43" s="9"/>
    </row>
    <row r="44" spans="1:28" ht="12.75">
      <c r="A44" s="6">
        <f t="shared" si="1"/>
        <v>42</v>
      </c>
      <c r="B44" s="41" t="s">
        <v>269</v>
      </c>
      <c r="C44" s="35">
        <f t="shared" si="3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2"/>
        <v>42</v>
      </c>
      <c r="AB44" s="9"/>
    </row>
    <row r="45" spans="1:28" ht="12.75">
      <c r="A45" s="6">
        <f t="shared" si="1"/>
        <v>43</v>
      </c>
      <c r="B45" s="41" t="s">
        <v>270</v>
      </c>
      <c r="C45" s="35">
        <f t="shared" si="3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2"/>
        <v>43</v>
      </c>
      <c r="AB45" s="9"/>
    </row>
    <row r="46" spans="1:28" ht="12.75">
      <c r="A46" s="6">
        <f t="shared" si="1"/>
        <v>44</v>
      </c>
      <c r="B46" s="41" t="s">
        <v>271</v>
      </c>
      <c r="C46" s="35">
        <f t="shared" si="3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2"/>
        <v>44</v>
      </c>
      <c r="AB46" s="9"/>
    </row>
    <row r="47" spans="1:28" ht="12.75">
      <c r="A47" s="6">
        <f t="shared" si="1"/>
        <v>45</v>
      </c>
      <c r="B47" s="41" t="s">
        <v>272</v>
      </c>
      <c r="C47" s="35">
        <f t="shared" si="3"/>
        <v>1</v>
      </c>
      <c r="D47" s="30">
        <v>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">
        <f t="shared" si="2"/>
        <v>45</v>
      </c>
      <c r="AB47" s="9"/>
    </row>
    <row r="48" spans="1:28" ht="12.75">
      <c r="A48" s="6">
        <f t="shared" si="1"/>
        <v>46</v>
      </c>
      <c r="B48" s="41" t="s">
        <v>273</v>
      </c>
      <c r="C48" s="35">
        <f t="shared" si="3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2"/>
        <v>46</v>
      </c>
      <c r="AB48" s="9"/>
    </row>
    <row r="49" spans="1:28" ht="12.75">
      <c r="A49" s="6">
        <f t="shared" si="1"/>
        <v>47</v>
      </c>
      <c r="B49" s="41" t="s">
        <v>274</v>
      </c>
      <c r="C49" s="35">
        <f t="shared" si="3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2"/>
        <v>47</v>
      </c>
      <c r="AB49" s="9"/>
    </row>
    <row r="50" spans="1:28" ht="12.75">
      <c r="A50" s="6">
        <f t="shared" si="1"/>
        <v>48</v>
      </c>
      <c r="B50" s="41" t="s">
        <v>275</v>
      </c>
      <c r="C50" s="35">
        <f t="shared" si="3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2"/>
        <v>48</v>
      </c>
      <c r="AB50" s="9"/>
    </row>
    <row r="51" spans="1:28" ht="12.75">
      <c r="A51" s="6">
        <f t="shared" si="1"/>
        <v>49</v>
      </c>
      <c r="B51" s="41" t="s">
        <v>276</v>
      </c>
      <c r="C51" s="35">
        <f t="shared" si="3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>
        <f t="shared" si="2"/>
        <v>49</v>
      </c>
      <c r="AB51" s="9"/>
    </row>
    <row r="52" spans="1:28" ht="12.75">
      <c r="A52" s="6">
        <f t="shared" si="1"/>
        <v>50</v>
      </c>
      <c r="B52" s="41" t="s">
        <v>277</v>
      </c>
      <c r="C52" s="35">
        <f t="shared" si="3"/>
        <v>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v>1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2"/>
        <v>50</v>
      </c>
      <c r="AB52" s="9"/>
    </row>
    <row r="53" spans="1:28" ht="12.75">
      <c r="A53" s="6">
        <f t="shared" si="1"/>
        <v>51</v>
      </c>
      <c r="B53" s="41" t="s">
        <v>278</v>
      </c>
      <c r="C53" s="35">
        <f t="shared" si="3"/>
        <v>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1</v>
      </c>
      <c r="X53" s="30"/>
      <c r="Y53" s="30"/>
      <c r="Z53" s="30"/>
      <c r="AA53" s="6">
        <f t="shared" si="2"/>
        <v>51</v>
      </c>
      <c r="AB53" s="9"/>
    </row>
    <row r="54" spans="1:28" ht="12.75">
      <c r="A54" s="6">
        <f t="shared" si="1"/>
        <v>52</v>
      </c>
      <c r="B54" s="41" t="s">
        <v>279</v>
      </c>
      <c r="C54" s="35">
        <f t="shared" si="3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">
        <f t="shared" si="2"/>
        <v>52</v>
      </c>
      <c r="AB54" s="9"/>
    </row>
    <row r="55" spans="1:28" ht="12.75">
      <c r="A55" s="6">
        <f t="shared" si="1"/>
        <v>53</v>
      </c>
      <c r="B55" s="41" t="s">
        <v>280</v>
      </c>
      <c r="C55" s="35">
        <f t="shared" si="3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2"/>
        <v>53</v>
      </c>
      <c r="AB55" s="9"/>
    </row>
    <row r="56" spans="1:28" ht="12.75">
      <c r="A56" s="6">
        <f t="shared" si="1"/>
        <v>54</v>
      </c>
      <c r="B56" s="41" t="s">
        <v>281</v>
      </c>
      <c r="C56" s="35">
        <f t="shared" si="3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2"/>
        <v>54</v>
      </c>
      <c r="AB56" s="9"/>
    </row>
    <row r="57" spans="1:28" ht="12.75">
      <c r="A57" s="6">
        <f t="shared" si="1"/>
        <v>55</v>
      </c>
      <c r="B57" s="41" t="s">
        <v>282</v>
      </c>
      <c r="C57" s="35">
        <f t="shared" si="3"/>
        <v>8</v>
      </c>
      <c r="D57" s="30"/>
      <c r="E57" s="30"/>
      <c r="F57" s="30">
        <v>1</v>
      </c>
      <c r="G57" s="30"/>
      <c r="H57" s="30">
        <v>1</v>
      </c>
      <c r="I57" s="30">
        <v>2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>
        <v>1</v>
      </c>
      <c r="X57" s="30">
        <v>1</v>
      </c>
      <c r="Y57" s="30"/>
      <c r="Z57" s="30">
        <v>2</v>
      </c>
      <c r="AA57" s="6">
        <f t="shared" si="2"/>
        <v>55</v>
      </c>
      <c r="AB57" s="9"/>
    </row>
    <row r="58" spans="1:28" ht="12.75">
      <c r="A58" s="6">
        <f t="shared" si="1"/>
        <v>56</v>
      </c>
      <c r="B58" s="41" t="s">
        <v>283</v>
      </c>
      <c r="C58" s="35">
        <f t="shared" si="3"/>
        <v>1</v>
      </c>
      <c r="D58" s="30"/>
      <c r="E58" s="30"/>
      <c r="F58" s="30"/>
      <c r="G58" s="30"/>
      <c r="H58" s="30"/>
      <c r="I58" s="30"/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2"/>
        <v>56</v>
      </c>
      <c r="AB58" s="9"/>
    </row>
    <row r="59" spans="1:28" ht="12.75">
      <c r="A59" s="6">
        <f t="shared" si="1"/>
        <v>57</v>
      </c>
      <c r="B59" s="41" t="s">
        <v>284</v>
      </c>
      <c r="C59" s="35">
        <f t="shared" si="3"/>
        <v>6</v>
      </c>
      <c r="D59" s="30">
        <v>3</v>
      </c>
      <c r="E59" s="30">
        <v>2</v>
      </c>
      <c r="F59" s="30"/>
      <c r="G59" s="30"/>
      <c r="H59" s="30"/>
      <c r="I59" s="30">
        <v>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">
        <f t="shared" si="2"/>
        <v>57</v>
      </c>
      <c r="AB59" s="9"/>
    </row>
    <row r="60" spans="1:28" ht="12.75">
      <c r="A60" s="6">
        <f t="shared" si="1"/>
        <v>58</v>
      </c>
      <c r="B60" s="41" t="s">
        <v>285</v>
      </c>
      <c r="C60" s="35">
        <f t="shared" si="3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">
        <f t="shared" si="2"/>
        <v>58</v>
      </c>
      <c r="AB60" s="9"/>
    </row>
    <row r="61" spans="1:28" ht="12.75">
      <c r="A61" s="6">
        <f t="shared" si="1"/>
        <v>59</v>
      </c>
      <c r="B61" s="41" t="s">
        <v>286</v>
      </c>
      <c r="C61" s="35">
        <f t="shared" si="3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">
        <f t="shared" si="2"/>
        <v>59</v>
      </c>
      <c r="AB61" s="9"/>
    </row>
    <row r="62" spans="1:28" ht="12.75">
      <c r="A62" s="6">
        <f t="shared" si="1"/>
        <v>60</v>
      </c>
      <c r="B62" s="41" t="s">
        <v>287</v>
      </c>
      <c r="C62" s="35">
        <f t="shared" si="3"/>
        <v>1</v>
      </c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>
        <f t="shared" si="2"/>
        <v>60</v>
      </c>
      <c r="AB62" s="9"/>
    </row>
    <row r="63" spans="1:28" ht="12.75">
      <c r="A63" s="6">
        <f t="shared" si="1"/>
        <v>61</v>
      </c>
      <c r="B63" s="41" t="s">
        <v>288</v>
      </c>
      <c r="C63" s="35">
        <f t="shared" si="3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6">
        <f t="shared" si="2"/>
        <v>61</v>
      </c>
      <c r="AB63" s="9"/>
    </row>
    <row r="64" spans="1:28" ht="12.75">
      <c r="A64" s="6">
        <f t="shared" si="1"/>
        <v>62</v>
      </c>
      <c r="B64" s="41" t="s">
        <v>289</v>
      </c>
      <c r="C64" s="35">
        <f t="shared" si="3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">
        <f t="shared" si="2"/>
        <v>62</v>
      </c>
      <c r="AB64" s="9"/>
    </row>
    <row r="65" spans="1:28" ht="12.75">
      <c r="A65" s="6">
        <f t="shared" si="1"/>
        <v>63</v>
      </c>
      <c r="B65" s="41" t="s">
        <v>290</v>
      </c>
      <c r="C65" s="35">
        <f t="shared" si="3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6">
        <f t="shared" si="2"/>
        <v>63</v>
      </c>
      <c r="AB65" s="9"/>
    </row>
    <row r="66" spans="1:28" ht="12.75">
      <c r="A66" s="6">
        <f t="shared" si="1"/>
        <v>64</v>
      </c>
      <c r="B66" s="41" t="s">
        <v>291</v>
      </c>
      <c r="C66" s="35">
        <f t="shared" si="3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>
        <f t="shared" si="2"/>
        <v>64</v>
      </c>
      <c r="AB66" s="9"/>
    </row>
    <row r="67" spans="1:28" ht="12.75">
      <c r="A67" s="6">
        <f t="shared" si="1"/>
        <v>65</v>
      </c>
      <c r="B67" s="41" t="s">
        <v>292</v>
      </c>
      <c r="C67" s="35">
        <f aca="true" t="shared" si="4" ref="C67:C98">SUM(D67:AA67)-AA67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">
        <f t="shared" si="2"/>
        <v>65</v>
      </c>
      <c r="AB67" s="9"/>
    </row>
    <row r="68" spans="1:28" ht="12.75">
      <c r="A68" s="6">
        <f t="shared" si="1"/>
        <v>66</v>
      </c>
      <c r="B68" s="41" t="s">
        <v>293</v>
      </c>
      <c r="C68" s="35">
        <f t="shared" si="4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">
        <f t="shared" si="2"/>
        <v>66</v>
      </c>
      <c r="AB68" s="9"/>
    </row>
    <row r="69" spans="1:28" ht="12.75">
      <c r="A69" s="6">
        <f aca="true" t="shared" si="5" ref="A69:A132">A68+1</f>
        <v>67</v>
      </c>
      <c r="B69" s="41" t="s">
        <v>294</v>
      </c>
      <c r="C69" s="35">
        <f t="shared" si="4"/>
        <v>1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>
        <v>1</v>
      </c>
      <c r="R69" s="30"/>
      <c r="S69" s="30"/>
      <c r="T69" s="30"/>
      <c r="U69" s="30"/>
      <c r="V69" s="30"/>
      <c r="W69" s="30"/>
      <c r="X69" s="30"/>
      <c r="Y69" s="30"/>
      <c r="Z69" s="30"/>
      <c r="AA69" s="6">
        <f aca="true" t="shared" si="6" ref="AA69:AA132">A69</f>
        <v>67</v>
      </c>
      <c r="AB69" s="9"/>
    </row>
    <row r="70" spans="1:28" ht="12.75">
      <c r="A70" s="6">
        <f t="shared" si="5"/>
        <v>68</v>
      </c>
      <c r="B70" s="41" t="s">
        <v>295</v>
      </c>
      <c r="C70" s="35">
        <f t="shared" si="4"/>
        <v>5</v>
      </c>
      <c r="D70" s="30"/>
      <c r="E70" s="30"/>
      <c r="F70" s="30"/>
      <c r="G70" s="30"/>
      <c r="H70" s="30"/>
      <c r="I70" s="30">
        <v>4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>
        <v>1</v>
      </c>
      <c r="X70" s="30"/>
      <c r="Y70" s="30"/>
      <c r="Z70" s="30"/>
      <c r="AA70" s="6">
        <f t="shared" si="6"/>
        <v>68</v>
      </c>
      <c r="AB70" s="9"/>
    </row>
    <row r="71" spans="1:28" ht="12.75">
      <c r="A71" s="6">
        <f t="shared" si="5"/>
        <v>69</v>
      </c>
      <c r="B71" s="41" t="s">
        <v>296</v>
      </c>
      <c r="C71" s="35">
        <f t="shared" si="4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">
        <f t="shared" si="6"/>
        <v>69</v>
      </c>
      <c r="AB71" s="9"/>
    </row>
    <row r="72" spans="1:28" ht="12.75">
      <c r="A72" s="6">
        <f t="shared" si="5"/>
        <v>70</v>
      </c>
      <c r="B72" s="41" t="s">
        <v>297</v>
      </c>
      <c r="C72" s="35">
        <f t="shared" si="4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6">
        <f t="shared" si="6"/>
        <v>70</v>
      </c>
      <c r="AB72" s="9"/>
    </row>
    <row r="73" spans="1:28" ht="12.75">
      <c r="A73" s="6">
        <f t="shared" si="5"/>
        <v>71</v>
      </c>
      <c r="B73" s="41" t="s">
        <v>298</v>
      </c>
      <c r="C73" s="35">
        <f t="shared" si="4"/>
        <v>1</v>
      </c>
      <c r="D73" s="30"/>
      <c r="E73" s="30"/>
      <c r="F73" s="30">
        <v>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6">
        <f t="shared" si="6"/>
        <v>71</v>
      </c>
      <c r="AB73" s="9"/>
    </row>
    <row r="74" spans="1:28" ht="12.75">
      <c r="A74" s="6">
        <f t="shared" si="5"/>
        <v>72</v>
      </c>
      <c r="B74" s="41" t="s">
        <v>299</v>
      </c>
      <c r="C74" s="35">
        <f t="shared" si="4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6">
        <f t="shared" si="6"/>
        <v>72</v>
      </c>
      <c r="AB74" s="9"/>
    </row>
    <row r="75" spans="1:28" ht="12.75">
      <c r="A75" s="6">
        <f t="shared" si="5"/>
        <v>73</v>
      </c>
      <c r="B75" s="41" t="s">
        <v>300</v>
      </c>
      <c r="C75" s="35">
        <f t="shared" si="4"/>
        <v>1</v>
      </c>
      <c r="D75" s="30">
        <v>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">
        <f t="shared" si="6"/>
        <v>73</v>
      </c>
      <c r="AB75" s="9"/>
    </row>
    <row r="76" spans="1:28" ht="12.75">
      <c r="A76" s="6">
        <f t="shared" si="5"/>
        <v>74</v>
      </c>
      <c r="B76" s="41" t="s">
        <v>301</v>
      </c>
      <c r="C76" s="35">
        <f t="shared" si="4"/>
        <v>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>
        <v>1</v>
      </c>
      <c r="X76" s="30"/>
      <c r="Y76" s="30"/>
      <c r="Z76" s="30"/>
      <c r="AA76" s="6">
        <f t="shared" si="6"/>
        <v>74</v>
      </c>
      <c r="AB76" s="9"/>
    </row>
    <row r="77" spans="1:28" ht="12.75">
      <c r="A77" s="6">
        <f t="shared" si="5"/>
        <v>75</v>
      </c>
      <c r="B77" s="41" t="s">
        <v>302</v>
      </c>
      <c r="C77" s="35">
        <f t="shared" si="4"/>
        <v>2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>
        <v>2</v>
      </c>
      <c r="X77" s="30"/>
      <c r="Y77" s="30"/>
      <c r="Z77" s="30"/>
      <c r="AA77" s="6">
        <f t="shared" si="6"/>
        <v>75</v>
      </c>
      <c r="AB77" s="9"/>
    </row>
    <row r="78" spans="1:28" ht="12.75">
      <c r="A78" s="6">
        <f t="shared" si="5"/>
        <v>76</v>
      </c>
      <c r="B78" s="41" t="s">
        <v>303</v>
      </c>
      <c r="C78" s="35">
        <f t="shared" si="4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">
        <f t="shared" si="6"/>
        <v>76</v>
      </c>
      <c r="AB78" s="9"/>
    </row>
    <row r="79" spans="1:28" ht="12.75">
      <c r="A79" s="6">
        <f t="shared" si="5"/>
        <v>77</v>
      </c>
      <c r="B79" s="41" t="s">
        <v>304</v>
      </c>
      <c r="C79" s="35">
        <f t="shared" si="4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">
        <f t="shared" si="6"/>
        <v>77</v>
      </c>
      <c r="AB79" s="9"/>
    </row>
    <row r="80" spans="1:28" ht="12.75">
      <c r="A80" s="6">
        <f t="shared" si="5"/>
        <v>78</v>
      </c>
      <c r="B80" s="41" t="s">
        <v>305</v>
      </c>
      <c r="C80" s="35">
        <f t="shared" si="4"/>
        <v>1</v>
      </c>
      <c r="D80" s="30">
        <v>1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">
        <f t="shared" si="6"/>
        <v>78</v>
      </c>
      <c r="AB80" s="9"/>
    </row>
    <row r="81" spans="1:28" ht="12.75">
      <c r="A81" s="6">
        <f t="shared" si="5"/>
        <v>79</v>
      </c>
      <c r="B81" s="41" t="s">
        <v>306</v>
      </c>
      <c r="C81" s="35">
        <f t="shared" si="4"/>
        <v>1</v>
      </c>
      <c r="D81" s="30"/>
      <c r="E81" s="30"/>
      <c r="F81" s="30"/>
      <c r="G81" s="30"/>
      <c r="H81" s="30"/>
      <c r="I81" s="30">
        <v>1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6">
        <f t="shared" si="6"/>
        <v>79</v>
      </c>
      <c r="AB81" s="9"/>
    </row>
    <row r="82" spans="1:28" ht="12.75">
      <c r="A82" s="6">
        <f t="shared" si="5"/>
        <v>80</v>
      </c>
      <c r="B82" s="41" t="s">
        <v>307</v>
      </c>
      <c r="C82" s="35">
        <f t="shared" si="4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6">
        <f t="shared" si="6"/>
        <v>80</v>
      </c>
      <c r="AB82" s="9"/>
    </row>
    <row r="83" spans="1:27" ht="12.75">
      <c r="A83" s="6">
        <f t="shared" si="5"/>
        <v>81</v>
      </c>
      <c r="B83" s="41" t="s">
        <v>308</v>
      </c>
      <c r="C83" s="35">
        <f t="shared" si="4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6">
        <f t="shared" si="6"/>
        <v>81</v>
      </c>
    </row>
    <row r="84" spans="1:28" ht="12.75">
      <c r="A84" s="6">
        <f t="shared" si="5"/>
        <v>82</v>
      </c>
      <c r="B84" s="41" t="s">
        <v>309</v>
      </c>
      <c r="C84" s="35">
        <f t="shared" si="4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6">
        <f t="shared" si="6"/>
        <v>82</v>
      </c>
      <c r="AB84" s="7"/>
    </row>
    <row r="85" spans="1:27" ht="12.75">
      <c r="A85" s="6">
        <f t="shared" si="5"/>
        <v>83</v>
      </c>
      <c r="B85" s="41" t="s">
        <v>310</v>
      </c>
      <c r="C85" s="35">
        <f t="shared" si="4"/>
        <v>1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>
        <v>1</v>
      </c>
      <c r="X85" s="30"/>
      <c r="Y85" s="30"/>
      <c r="Z85" s="30"/>
      <c r="AA85" s="6">
        <f t="shared" si="6"/>
        <v>83</v>
      </c>
    </row>
    <row r="86" spans="1:27" ht="12.75">
      <c r="A86" s="6">
        <f t="shared" si="5"/>
        <v>84</v>
      </c>
      <c r="B86" s="41" t="s">
        <v>311</v>
      </c>
      <c r="C86" s="35">
        <f t="shared" si="4"/>
        <v>1</v>
      </c>
      <c r="D86" s="30"/>
      <c r="E86" s="30">
        <v>1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6">
        <f t="shared" si="6"/>
        <v>84</v>
      </c>
    </row>
    <row r="87" spans="1:27" ht="12.75">
      <c r="A87" s="6">
        <f t="shared" si="5"/>
        <v>85</v>
      </c>
      <c r="B87" s="41" t="s">
        <v>312</v>
      </c>
      <c r="C87" s="35">
        <f t="shared" si="4"/>
        <v>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6">
        <f t="shared" si="6"/>
        <v>85</v>
      </c>
    </row>
    <row r="88" spans="1:27" ht="12.75">
      <c r="A88" s="6">
        <f t="shared" si="5"/>
        <v>86</v>
      </c>
      <c r="B88" s="41" t="s">
        <v>313</v>
      </c>
      <c r="C88" s="35">
        <f t="shared" si="4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6">
        <f t="shared" si="6"/>
        <v>86</v>
      </c>
    </row>
    <row r="89" spans="1:27" ht="12.75">
      <c r="A89" s="6">
        <f t="shared" si="5"/>
        <v>87</v>
      </c>
      <c r="B89" s="41" t="s">
        <v>314</v>
      </c>
      <c r="C89" s="35">
        <f t="shared" si="4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6">
        <f t="shared" si="6"/>
        <v>87</v>
      </c>
    </row>
    <row r="90" spans="1:27" ht="12.75">
      <c r="A90" s="6">
        <f t="shared" si="5"/>
        <v>88</v>
      </c>
      <c r="B90" s="41" t="s">
        <v>315</v>
      </c>
      <c r="C90" s="35">
        <f t="shared" si="4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6">
        <f t="shared" si="6"/>
        <v>88</v>
      </c>
    </row>
    <row r="91" spans="1:27" ht="12.75">
      <c r="A91" s="6">
        <f t="shared" si="5"/>
        <v>89</v>
      </c>
      <c r="B91" s="41" t="s">
        <v>316</v>
      </c>
      <c r="C91" s="35">
        <f t="shared" si="4"/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6">
        <f t="shared" si="6"/>
        <v>89</v>
      </c>
    </row>
    <row r="92" spans="1:27" ht="12.75">
      <c r="A92" s="6">
        <f t="shared" si="5"/>
        <v>90</v>
      </c>
      <c r="B92" s="41" t="s">
        <v>317</v>
      </c>
      <c r="C92" s="35">
        <f t="shared" si="4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6">
        <f t="shared" si="6"/>
        <v>90</v>
      </c>
    </row>
    <row r="93" spans="1:27" ht="12.75">
      <c r="A93" s="6">
        <f t="shared" si="5"/>
        <v>91</v>
      </c>
      <c r="B93" s="41" t="s">
        <v>318</v>
      </c>
      <c r="C93" s="35">
        <f t="shared" si="4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6">
        <f t="shared" si="6"/>
        <v>91</v>
      </c>
    </row>
    <row r="94" spans="1:27" ht="12.75">
      <c r="A94" s="6">
        <f t="shared" si="5"/>
        <v>92</v>
      </c>
      <c r="B94" s="41" t="s">
        <v>319</v>
      </c>
      <c r="C94" s="35">
        <f t="shared" si="4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6">
        <f t="shared" si="6"/>
        <v>92</v>
      </c>
    </row>
    <row r="95" spans="1:27" ht="12.75">
      <c r="A95" s="6">
        <f t="shared" si="5"/>
        <v>93</v>
      </c>
      <c r="B95" s="41" t="s">
        <v>320</v>
      </c>
      <c r="C95" s="35">
        <f t="shared" si="4"/>
        <v>1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>
        <v>1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6">
        <f t="shared" si="6"/>
        <v>93</v>
      </c>
    </row>
    <row r="96" spans="1:27" ht="12.75">
      <c r="A96" s="6">
        <f t="shared" si="5"/>
        <v>94</v>
      </c>
      <c r="B96" s="41" t="s">
        <v>321</v>
      </c>
      <c r="C96" s="35">
        <f t="shared" si="4"/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6">
        <f t="shared" si="6"/>
        <v>94</v>
      </c>
    </row>
    <row r="97" spans="1:27" ht="12.75">
      <c r="A97" s="6">
        <f t="shared" si="5"/>
        <v>95</v>
      </c>
      <c r="B97" s="41" t="s">
        <v>322</v>
      </c>
      <c r="C97" s="35">
        <f t="shared" si="4"/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6">
        <f t="shared" si="6"/>
        <v>95</v>
      </c>
    </row>
    <row r="98" spans="1:27" ht="12.75">
      <c r="A98" s="6">
        <f t="shared" si="5"/>
        <v>96</v>
      </c>
      <c r="B98" s="41" t="s">
        <v>323</v>
      </c>
      <c r="C98" s="35">
        <f t="shared" si="4"/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6">
        <f t="shared" si="6"/>
        <v>96</v>
      </c>
    </row>
    <row r="99" spans="1:27" ht="12.75">
      <c r="A99" s="6">
        <f t="shared" si="5"/>
        <v>97</v>
      </c>
      <c r="B99" s="41" t="s">
        <v>324</v>
      </c>
      <c r="C99" s="35">
        <f aca="true" t="shared" si="7" ref="C99:C130">SUM(D99:AA99)-AA99</f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6">
        <f t="shared" si="6"/>
        <v>97</v>
      </c>
    </row>
    <row r="100" spans="1:27" ht="12.75">
      <c r="A100" s="6">
        <f t="shared" si="5"/>
        <v>98</v>
      </c>
      <c r="B100" s="41" t="s">
        <v>325</v>
      </c>
      <c r="C100" s="35">
        <f t="shared" si="7"/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6">
        <f t="shared" si="6"/>
        <v>98</v>
      </c>
    </row>
    <row r="101" spans="1:27" ht="12.75">
      <c r="A101" s="6">
        <f t="shared" si="5"/>
        <v>99</v>
      </c>
      <c r="B101" s="41" t="s">
        <v>326</v>
      </c>
      <c r="C101" s="35">
        <f t="shared" si="7"/>
        <v>1</v>
      </c>
      <c r="D101" s="30"/>
      <c r="E101" s="30">
        <v>1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6">
        <f t="shared" si="6"/>
        <v>99</v>
      </c>
    </row>
    <row r="102" spans="1:27" ht="12.75">
      <c r="A102" s="6">
        <f t="shared" si="5"/>
        <v>100</v>
      </c>
      <c r="B102" s="41" t="s">
        <v>327</v>
      </c>
      <c r="C102" s="35">
        <f t="shared" si="7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6">
        <f t="shared" si="6"/>
        <v>100</v>
      </c>
    </row>
    <row r="103" spans="1:27" ht="12.75">
      <c r="A103" s="6">
        <f t="shared" si="5"/>
        <v>101</v>
      </c>
      <c r="B103" s="41" t="s">
        <v>328</v>
      </c>
      <c r="C103" s="35">
        <f t="shared" si="7"/>
        <v>1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>
        <v>1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6">
        <f t="shared" si="6"/>
        <v>101</v>
      </c>
    </row>
    <row r="104" spans="1:27" ht="12.75">
      <c r="A104" s="6">
        <f t="shared" si="5"/>
        <v>102</v>
      </c>
      <c r="B104" s="41" t="s">
        <v>329</v>
      </c>
      <c r="C104" s="35">
        <f t="shared" si="7"/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6">
        <f t="shared" si="6"/>
        <v>102</v>
      </c>
    </row>
    <row r="105" spans="1:27" ht="12.75">
      <c r="A105" s="6">
        <f t="shared" si="5"/>
        <v>103</v>
      </c>
      <c r="B105" s="41" t="s">
        <v>330</v>
      </c>
      <c r="C105" s="35">
        <f t="shared" si="7"/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6">
        <f t="shared" si="6"/>
        <v>103</v>
      </c>
    </row>
    <row r="106" spans="1:27" ht="12.75">
      <c r="A106" s="6">
        <f t="shared" si="5"/>
        <v>104</v>
      </c>
      <c r="B106" s="41" t="s">
        <v>331</v>
      </c>
      <c r="C106" s="35">
        <f t="shared" si="7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6">
        <f t="shared" si="6"/>
        <v>104</v>
      </c>
    </row>
    <row r="107" spans="1:27" ht="12.75">
      <c r="A107" s="6">
        <f t="shared" si="5"/>
        <v>105</v>
      </c>
      <c r="B107" s="41" t="s">
        <v>332</v>
      </c>
      <c r="C107" s="35">
        <f t="shared" si="7"/>
        <v>0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6">
        <f t="shared" si="6"/>
        <v>105</v>
      </c>
    </row>
    <row r="108" spans="1:27" ht="12.75">
      <c r="A108" s="6">
        <f t="shared" si="5"/>
        <v>106</v>
      </c>
      <c r="B108" s="41" t="s">
        <v>333</v>
      </c>
      <c r="C108" s="35">
        <f t="shared" si="7"/>
        <v>1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>
        <v>1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6">
        <f t="shared" si="6"/>
        <v>106</v>
      </c>
    </row>
    <row r="109" spans="1:27" ht="12.75">
      <c r="A109" s="6">
        <f t="shared" si="5"/>
        <v>107</v>
      </c>
      <c r="B109" s="41" t="s">
        <v>334</v>
      </c>
      <c r="C109" s="35">
        <f t="shared" si="7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6">
        <f t="shared" si="6"/>
        <v>107</v>
      </c>
    </row>
    <row r="110" spans="1:27" ht="12.75">
      <c r="A110" s="6">
        <f t="shared" si="5"/>
        <v>108</v>
      </c>
      <c r="B110" s="41" t="s">
        <v>335</v>
      </c>
      <c r="C110" s="35">
        <f t="shared" si="7"/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6">
        <f t="shared" si="6"/>
        <v>108</v>
      </c>
    </row>
    <row r="111" spans="1:27" ht="12.75">
      <c r="A111" s="6">
        <f t="shared" si="5"/>
        <v>109</v>
      </c>
      <c r="B111" s="41" t="s">
        <v>336</v>
      </c>
      <c r="C111" s="35">
        <f t="shared" si="7"/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6">
        <f t="shared" si="6"/>
        <v>109</v>
      </c>
    </row>
    <row r="112" spans="1:27" ht="12.75">
      <c r="A112" s="6">
        <f t="shared" si="5"/>
        <v>110</v>
      </c>
      <c r="B112" s="41" t="s">
        <v>337</v>
      </c>
      <c r="C112" s="35">
        <f t="shared" si="7"/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6">
        <f t="shared" si="6"/>
        <v>110</v>
      </c>
    </row>
    <row r="113" spans="1:27" ht="12.75">
      <c r="A113" s="6">
        <f t="shared" si="5"/>
        <v>111</v>
      </c>
      <c r="B113" s="41" t="s">
        <v>338</v>
      </c>
      <c r="C113" s="35">
        <f t="shared" si="7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6">
        <f t="shared" si="6"/>
        <v>111</v>
      </c>
    </row>
    <row r="114" spans="1:27" ht="12.75">
      <c r="A114" s="6">
        <f t="shared" si="5"/>
        <v>112</v>
      </c>
      <c r="B114" s="41" t="s">
        <v>339</v>
      </c>
      <c r="C114" s="35">
        <f t="shared" si="7"/>
        <v>1</v>
      </c>
      <c r="D114" s="30">
        <v>1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6">
        <f t="shared" si="6"/>
        <v>112</v>
      </c>
    </row>
    <row r="115" spans="1:27" ht="12.75">
      <c r="A115" s="6">
        <f t="shared" si="5"/>
        <v>113</v>
      </c>
      <c r="B115" s="41" t="s">
        <v>340</v>
      </c>
      <c r="C115" s="35">
        <f t="shared" si="7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6">
        <f t="shared" si="6"/>
        <v>113</v>
      </c>
    </row>
    <row r="116" spans="1:27" ht="12.75">
      <c r="A116" s="6">
        <f t="shared" si="5"/>
        <v>114</v>
      </c>
      <c r="B116" s="41" t="s">
        <v>341</v>
      </c>
      <c r="C116" s="35">
        <f t="shared" si="7"/>
        <v>1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>
        <v>1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6">
        <f t="shared" si="6"/>
        <v>114</v>
      </c>
    </row>
    <row r="117" spans="1:27" ht="12.75">
      <c r="A117" s="6">
        <f t="shared" si="5"/>
        <v>115</v>
      </c>
      <c r="B117" s="41" t="s">
        <v>342</v>
      </c>
      <c r="C117" s="35">
        <f t="shared" si="7"/>
        <v>6</v>
      </c>
      <c r="D117" s="30">
        <v>1</v>
      </c>
      <c r="E117" s="30"/>
      <c r="F117" s="30">
        <v>2</v>
      </c>
      <c r="G117" s="30"/>
      <c r="H117" s="30"/>
      <c r="I117" s="30"/>
      <c r="J117" s="30"/>
      <c r="K117" s="30"/>
      <c r="L117" s="30"/>
      <c r="M117" s="30">
        <v>2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>
        <v>1</v>
      </c>
      <c r="Y117" s="30"/>
      <c r="Z117" s="30"/>
      <c r="AA117" s="6">
        <f t="shared" si="6"/>
        <v>115</v>
      </c>
    </row>
    <row r="118" spans="1:27" ht="12.75">
      <c r="A118" s="6">
        <f t="shared" si="5"/>
        <v>116</v>
      </c>
      <c r="B118" s="41" t="s">
        <v>343</v>
      </c>
      <c r="C118" s="35">
        <f t="shared" si="7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6">
        <f t="shared" si="6"/>
        <v>116</v>
      </c>
    </row>
    <row r="119" spans="1:27" ht="12.75">
      <c r="A119" s="6">
        <f t="shared" si="5"/>
        <v>117</v>
      </c>
      <c r="B119" s="41" t="s">
        <v>344</v>
      </c>
      <c r="C119" s="35">
        <f t="shared" si="7"/>
        <v>2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>
        <v>2</v>
      </c>
      <c r="V119" s="30"/>
      <c r="W119" s="30"/>
      <c r="X119" s="30"/>
      <c r="Y119" s="30"/>
      <c r="Z119" s="30"/>
      <c r="AA119" s="6">
        <f t="shared" si="6"/>
        <v>117</v>
      </c>
    </row>
    <row r="120" spans="1:27" ht="12.75">
      <c r="A120" s="6">
        <f t="shared" si="5"/>
        <v>118</v>
      </c>
      <c r="B120" s="41" t="s">
        <v>345</v>
      </c>
      <c r="C120" s="35">
        <f t="shared" si="7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6">
        <f t="shared" si="6"/>
        <v>118</v>
      </c>
    </row>
    <row r="121" spans="1:27" ht="12.75">
      <c r="A121" s="6">
        <f t="shared" si="5"/>
        <v>119</v>
      </c>
      <c r="B121" s="41" t="s">
        <v>346</v>
      </c>
      <c r="C121" s="35">
        <f t="shared" si="7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6">
        <f t="shared" si="6"/>
        <v>119</v>
      </c>
    </row>
    <row r="122" spans="1:27" ht="12.75">
      <c r="A122" s="6">
        <f t="shared" si="5"/>
        <v>120</v>
      </c>
      <c r="B122" s="41" t="s">
        <v>347</v>
      </c>
      <c r="C122" s="35">
        <f t="shared" si="7"/>
        <v>0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6">
        <f t="shared" si="6"/>
        <v>120</v>
      </c>
    </row>
    <row r="123" spans="1:27" ht="12.75">
      <c r="A123" s="6">
        <f t="shared" si="5"/>
        <v>121</v>
      </c>
      <c r="B123" s="41" t="s">
        <v>348</v>
      </c>
      <c r="C123" s="35">
        <f t="shared" si="7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6">
        <f t="shared" si="6"/>
        <v>121</v>
      </c>
    </row>
    <row r="124" spans="1:27" ht="12.75">
      <c r="A124" s="6">
        <f t="shared" si="5"/>
        <v>122</v>
      </c>
      <c r="B124" s="41" t="s">
        <v>349</v>
      </c>
      <c r="C124" s="35">
        <f t="shared" si="7"/>
        <v>1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>
        <v>1</v>
      </c>
      <c r="Y124" s="30"/>
      <c r="Z124" s="30"/>
      <c r="AA124" s="6">
        <f t="shared" si="6"/>
        <v>122</v>
      </c>
    </row>
    <row r="125" spans="1:27" ht="12.75">
      <c r="A125" s="6">
        <f t="shared" si="5"/>
        <v>123</v>
      </c>
      <c r="B125" s="41" t="s">
        <v>350</v>
      </c>
      <c r="C125" s="35">
        <f t="shared" si="7"/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6">
        <f t="shared" si="6"/>
        <v>123</v>
      </c>
    </row>
    <row r="126" spans="1:27" ht="12.75">
      <c r="A126" s="6">
        <f t="shared" si="5"/>
        <v>124</v>
      </c>
      <c r="B126" s="41" t="s">
        <v>351</v>
      </c>
      <c r="C126" s="35">
        <f t="shared" si="7"/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6">
        <f t="shared" si="6"/>
        <v>124</v>
      </c>
    </row>
    <row r="127" spans="1:27" ht="12.75">
      <c r="A127" s="6">
        <f t="shared" si="5"/>
        <v>125</v>
      </c>
      <c r="B127" s="41" t="s">
        <v>352</v>
      </c>
      <c r="C127" s="35">
        <f t="shared" si="7"/>
        <v>49</v>
      </c>
      <c r="D127" s="30">
        <v>31</v>
      </c>
      <c r="E127" s="30"/>
      <c r="F127" s="30">
        <v>6</v>
      </c>
      <c r="G127" s="30"/>
      <c r="H127" s="30"/>
      <c r="I127" s="30">
        <v>1</v>
      </c>
      <c r="J127" s="30">
        <v>2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>
        <v>3</v>
      </c>
      <c r="X127" s="30"/>
      <c r="Y127" s="30"/>
      <c r="Z127" s="30">
        <v>6</v>
      </c>
      <c r="AA127" s="6">
        <f t="shared" si="6"/>
        <v>125</v>
      </c>
    </row>
    <row r="128" spans="1:27" ht="12.75">
      <c r="A128" s="6">
        <f t="shared" si="5"/>
        <v>126</v>
      </c>
      <c r="B128" s="41" t="s">
        <v>353</v>
      </c>
      <c r="C128" s="35">
        <f t="shared" si="7"/>
        <v>1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>
        <v>1</v>
      </c>
      <c r="AA128" s="6">
        <f t="shared" si="6"/>
        <v>126</v>
      </c>
    </row>
    <row r="129" spans="1:27" ht="12.75">
      <c r="A129" s="6">
        <f t="shared" si="5"/>
        <v>127</v>
      </c>
      <c r="B129" s="41" t="s">
        <v>354</v>
      </c>
      <c r="C129" s="35">
        <f t="shared" si="7"/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6">
        <f t="shared" si="6"/>
        <v>127</v>
      </c>
    </row>
    <row r="130" spans="1:27" ht="12.75">
      <c r="A130" s="6">
        <f t="shared" si="5"/>
        <v>128</v>
      </c>
      <c r="B130" s="41" t="s">
        <v>355</v>
      </c>
      <c r="C130" s="35">
        <f t="shared" si="7"/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6">
        <f t="shared" si="6"/>
        <v>128</v>
      </c>
    </row>
    <row r="131" spans="1:27" ht="12.75">
      <c r="A131" s="6">
        <f t="shared" si="5"/>
        <v>129</v>
      </c>
      <c r="B131" s="41" t="s">
        <v>356</v>
      </c>
      <c r="C131" s="35">
        <f aca="true" t="shared" si="8" ref="C131:C141">SUM(D131:AA131)-AA131</f>
        <v>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6">
        <f t="shared" si="6"/>
        <v>129</v>
      </c>
    </row>
    <row r="132" spans="1:27" ht="12.75">
      <c r="A132" s="6">
        <f t="shared" si="5"/>
        <v>130</v>
      </c>
      <c r="B132" s="41" t="s">
        <v>357</v>
      </c>
      <c r="C132" s="35">
        <f t="shared" si="8"/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6">
        <f t="shared" si="6"/>
        <v>130</v>
      </c>
    </row>
    <row r="133" spans="1:27" ht="12.75">
      <c r="A133" s="6">
        <f aca="true" t="shared" si="9" ref="A133:A188">A132+1</f>
        <v>131</v>
      </c>
      <c r="B133" s="41" t="s">
        <v>358</v>
      </c>
      <c r="C133" s="35">
        <f t="shared" si="8"/>
        <v>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6">
        <f aca="true" t="shared" si="10" ref="AA133:AA188">A133</f>
        <v>131</v>
      </c>
    </row>
    <row r="134" spans="1:27" ht="12.75">
      <c r="A134" s="6">
        <f t="shared" si="9"/>
        <v>132</v>
      </c>
      <c r="B134" s="41" t="s">
        <v>359</v>
      </c>
      <c r="C134" s="35">
        <f t="shared" si="8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6">
        <f t="shared" si="10"/>
        <v>132</v>
      </c>
    </row>
    <row r="135" spans="1:27" ht="12.75">
      <c r="A135" s="6">
        <f t="shared" si="9"/>
        <v>133</v>
      </c>
      <c r="B135" s="41" t="s">
        <v>360</v>
      </c>
      <c r="C135" s="35">
        <f t="shared" si="8"/>
        <v>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6">
        <f t="shared" si="10"/>
        <v>133</v>
      </c>
    </row>
    <row r="136" spans="1:27" ht="12.75">
      <c r="A136" s="6">
        <f t="shared" si="9"/>
        <v>134</v>
      </c>
      <c r="B136" s="41" t="s">
        <v>361</v>
      </c>
      <c r="C136" s="35">
        <f t="shared" si="8"/>
        <v>4</v>
      </c>
      <c r="D136" s="30"/>
      <c r="E136" s="30"/>
      <c r="F136" s="30">
        <v>2</v>
      </c>
      <c r="G136" s="30"/>
      <c r="H136" s="30"/>
      <c r="I136" s="30">
        <v>2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6">
        <f t="shared" si="10"/>
        <v>134</v>
      </c>
    </row>
    <row r="137" spans="1:27" ht="12.75">
      <c r="A137" s="6">
        <f t="shared" si="9"/>
        <v>135</v>
      </c>
      <c r="B137" s="41" t="s">
        <v>362</v>
      </c>
      <c r="C137" s="35">
        <f t="shared" si="8"/>
        <v>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6">
        <f t="shared" si="10"/>
        <v>135</v>
      </c>
    </row>
    <row r="138" spans="1:27" ht="12.75">
      <c r="A138" s="6">
        <f t="shared" si="9"/>
        <v>136</v>
      </c>
      <c r="B138" s="41" t="s">
        <v>363</v>
      </c>
      <c r="C138" s="35">
        <f t="shared" si="8"/>
        <v>7</v>
      </c>
      <c r="D138" s="30"/>
      <c r="E138" s="30"/>
      <c r="F138" s="30"/>
      <c r="G138" s="30">
        <v>1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>
        <v>4</v>
      </c>
      <c r="X138" s="30"/>
      <c r="Y138" s="30"/>
      <c r="Z138" s="30">
        <v>2</v>
      </c>
      <c r="AA138" s="6">
        <f t="shared" si="10"/>
        <v>136</v>
      </c>
    </row>
    <row r="139" spans="1:27" ht="12.75">
      <c r="A139" s="6">
        <f t="shared" si="9"/>
        <v>137</v>
      </c>
      <c r="B139" s="41" t="s">
        <v>364</v>
      </c>
      <c r="C139" s="35">
        <f t="shared" si="8"/>
        <v>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6">
        <f t="shared" si="10"/>
        <v>137</v>
      </c>
    </row>
    <row r="140" spans="1:27" ht="12.75">
      <c r="A140" s="6">
        <f t="shared" si="9"/>
        <v>138</v>
      </c>
      <c r="B140" s="41" t="s">
        <v>365</v>
      </c>
      <c r="C140" s="35">
        <f t="shared" si="8"/>
        <v>0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6">
        <f t="shared" si="10"/>
        <v>138</v>
      </c>
    </row>
    <row r="141" spans="1:27" ht="12.75">
      <c r="A141" s="6">
        <f t="shared" si="9"/>
        <v>139</v>
      </c>
      <c r="B141" s="41" t="s">
        <v>366</v>
      </c>
      <c r="C141" s="35">
        <f t="shared" si="8"/>
        <v>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6">
        <f t="shared" si="10"/>
        <v>139</v>
      </c>
    </row>
    <row r="142" spans="1:27" ht="12.75">
      <c r="A142" s="6">
        <f t="shared" si="9"/>
        <v>140</v>
      </c>
      <c r="B142" s="41" t="s">
        <v>367</v>
      </c>
      <c r="C142" s="35">
        <f aca="true" t="shared" si="11" ref="C142:C188">SUM(D142:AA142)-AA142</f>
        <v>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6">
        <f t="shared" si="10"/>
        <v>140</v>
      </c>
    </row>
    <row r="143" spans="1:27" ht="12.75">
      <c r="A143" s="6">
        <f t="shared" si="9"/>
        <v>141</v>
      </c>
      <c r="B143" s="41" t="s">
        <v>368</v>
      </c>
      <c r="C143" s="35">
        <f t="shared" si="11"/>
        <v>1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>
        <v>1</v>
      </c>
      <c r="Y143" s="30"/>
      <c r="Z143" s="30"/>
      <c r="AA143" s="6">
        <f t="shared" si="10"/>
        <v>141</v>
      </c>
    </row>
    <row r="144" spans="1:27" ht="12.75">
      <c r="A144" s="6">
        <f t="shared" si="9"/>
        <v>142</v>
      </c>
      <c r="B144" s="41" t="s">
        <v>369</v>
      </c>
      <c r="C144" s="35">
        <f t="shared" si="11"/>
        <v>1</v>
      </c>
      <c r="D144" s="30"/>
      <c r="E144" s="30">
        <v>1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6">
        <f t="shared" si="10"/>
        <v>142</v>
      </c>
    </row>
    <row r="145" spans="1:27" ht="12.75">
      <c r="A145" s="6">
        <f t="shared" si="9"/>
        <v>143</v>
      </c>
      <c r="B145" s="41" t="s">
        <v>370</v>
      </c>
      <c r="C145" s="35">
        <f t="shared" si="11"/>
        <v>0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6">
        <f t="shared" si="10"/>
        <v>143</v>
      </c>
    </row>
    <row r="146" spans="1:27" ht="12.75">
      <c r="A146" s="6">
        <f t="shared" si="9"/>
        <v>144</v>
      </c>
      <c r="B146" s="41" t="s">
        <v>371</v>
      </c>
      <c r="C146" s="35">
        <f t="shared" si="11"/>
        <v>1</v>
      </c>
      <c r="D146" s="30"/>
      <c r="E146" s="30"/>
      <c r="F146" s="30"/>
      <c r="G146" s="30"/>
      <c r="H146" s="30"/>
      <c r="I146" s="30"/>
      <c r="J146" s="30">
        <v>1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6">
        <f t="shared" si="10"/>
        <v>144</v>
      </c>
    </row>
    <row r="147" spans="1:27" ht="12.75">
      <c r="A147" s="6">
        <f t="shared" si="9"/>
        <v>145</v>
      </c>
      <c r="B147" s="41" t="s">
        <v>372</v>
      </c>
      <c r="C147" s="35">
        <f t="shared" si="11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6">
        <f t="shared" si="10"/>
        <v>145</v>
      </c>
    </row>
    <row r="148" spans="1:27" ht="12.75">
      <c r="A148" s="6">
        <f t="shared" si="9"/>
        <v>146</v>
      </c>
      <c r="B148" s="41" t="s">
        <v>373</v>
      </c>
      <c r="C148" s="35">
        <f t="shared" si="11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6">
        <f t="shared" si="10"/>
        <v>146</v>
      </c>
    </row>
    <row r="149" spans="1:27" ht="12.75">
      <c r="A149" s="6">
        <f t="shared" si="9"/>
        <v>147</v>
      </c>
      <c r="B149" s="41" t="s">
        <v>374</v>
      </c>
      <c r="C149" s="35">
        <f t="shared" si="11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6">
        <f t="shared" si="10"/>
        <v>147</v>
      </c>
    </row>
    <row r="150" spans="1:27" ht="12.75">
      <c r="A150" s="6">
        <f t="shared" si="9"/>
        <v>148</v>
      </c>
      <c r="B150" s="41" t="s">
        <v>375</v>
      </c>
      <c r="C150" s="35">
        <f t="shared" si="11"/>
        <v>1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>
        <v>1</v>
      </c>
      <c r="AA150" s="6">
        <f t="shared" si="10"/>
        <v>148</v>
      </c>
    </row>
    <row r="151" spans="1:27" ht="12.75">
      <c r="A151" s="6">
        <f t="shared" si="9"/>
        <v>149</v>
      </c>
      <c r="B151" s="41" t="s">
        <v>376</v>
      </c>
      <c r="C151" s="35">
        <f t="shared" si="11"/>
        <v>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6">
        <f t="shared" si="10"/>
        <v>149</v>
      </c>
    </row>
    <row r="152" spans="1:27" ht="12.75">
      <c r="A152" s="6">
        <f t="shared" si="9"/>
        <v>150</v>
      </c>
      <c r="B152" s="41" t="s">
        <v>377</v>
      </c>
      <c r="C152" s="35">
        <f t="shared" si="11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6">
        <f t="shared" si="10"/>
        <v>150</v>
      </c>
    </row>
    <row r="153" spans="1:27" ht="12.75">
      <c r="A153" s="6">
        <f t="shared" si="9"/>
        <v>151</v>
      </c>
      <c r="B153" s="41" t="s">
        <v>378</v>
      </c>
      <c r="C153" s="35">
        <f t="shared" si="11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6">
        <f t="shared" si="10"/>
        <v>151</v>
      </c>
    </row>
    <row r="154" spans="1:27" ht="12.75">
      <c r="A154" s="6">
        <f t="shared" si="9"/>
        <v>152</v>
      </c>
      <c r="B154" s="41" t="s">
        <v>379</v>
      </c>
      <c r="C154" s="35">
        <f t="shared" si="11"/>
        <v>1</v>
      </c>
      <c r="D154" s="30"/>
      <c r="E154" s="30"/>
      <c r="F154" s="30"/>
      <c r="G154" s="30"/>
      <c r="H154" s="30"/>
      <c r="I154" s="30"/>
      <c r="J154" s="30">
        <v>1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6">
        <f t="shared" si="10"/>
        <v>152</v>
      </c>
    </row>
    <row r="155" spans="1:27" ht="12.75">
      <c r="A155" s="6">
        <f t="shared" si="9"/>
        <v>153</v>
      </c>
      <c r="B155" s="41" t="s">
        <v>380</v>
      </c>
      <c r="C155" s="35">
        <f t="shared" si="11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6">
        <f t="shared" si="10"/>
        <v>153</v>
      </c>
    </row>
    <row r="156" spans="1:27" ht="12.75">
      <c r="A156" s="6">
        <f t="shared" si="9"/>
        <v>154</v>
      </c>
      <c r="B156" s="41" t="s">
        <v>381</v>
      </c>
      <c r="C156" s="35">
        <f t="shared" si="11"/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6">
        <f t="shared" si="10"/>
        <v>154</v>
      </c>
    </row>
    <row r="157" spans="1:27" ht="12.75">
      <c r="A157" s="6">
        <f t="shared" si="9"/>
        <v>155</v>
      </c>
      <c r="B157" s="41" t="s">
        <v>382</v>
      </c>
      <c r="C157" s="35">
        <f t="shared" si="11"/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6">
        <f t="shared" si="10"/>
        <v>155</v>
      </c>
    </row>
    <row r="158" spans="1:27" ht="12.75">
      <c r="A158" s="6">
        <f t="shared" si="9"/>
        <v>156</v>
      </c>
      <c r="B158" s="41" t="s">
        <v>383</v>
      </c>
      <c r="C158" s="35">
        <f t="shared" si="11"/>
        <v>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6">
        <f t="shared" si="10"/>
        <v>156</v>
      </c>
    </row>
    <row r="159" spans="1:27" ht="12.75">
      <c r="A159" s="6">
        <f t="shared" si="9"/>
        <v>157</v>
      </c>
      <c r="B159" s="41" t="s">
        <v>384</v>
      </c>
      <c r="C159" s="35">
        <f t="shared" si="11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6">
        <f t="shared" si="10"/>
        <v>157</v>
      </c>
    </row>
    <row r="160" spans="1:27" ht="12.75">
      <c r="A160" s="6">
        <f t="shared" si="9"/>
        <v>158</v>
      </c>
      <c r="B160" s="41" t="s">
        <v>385</v>
      </c>
      <c r="C160" s="35">
        <f t="shared" si="11"/>
        <v>0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6">
        <f t="shared" si="10"/>
        <v>158</v>
      </c>
    </row>
    <row r="161" spans="1:27" ht="12.75">
      <c r="A161" s="6">
        <f t="shared" si="9"/>
        <v>159</v>
      </c>
      <c r="B161" s="41" t="s">
        <v>386</v>
      </c>
      <c r="C161" s="35">
        <f t="shared" si="11"/>
        <v>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">
        <f t="shared" si="10"/>
        <v>159</v>
      </c>
    </row>
    <row r="162" spans="1:27" ht="12.75">
      <c r="A162" s="6">
        <f t="shared" si="9"/>
        <v>160</v>
      </c>
      <c r="B162" s="41" t="s">
        <v>387</v>
      </c>
      <c r="C162" s="35">
        <f t="shared" si="11"/>
        <v>2</v>
      </c>
      <c r="D162" s="30">
        <v>1</v>
      </c>
      <c r="E162" s="30"/>
      <c r="F162" s="30"/>
      <c r="G162" s="30"/>
      <c r="H162" s="30"/>
      <c r="I162" s="30"/>
      <c r="J162" s="30">
        <v>1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6">
        <f t="shared" si="10"/>
        <v>160</v>
      </c>
    </row>
    <row r="163" spans="1:27" ht="12.75">
      <c r="A163" s="6">
        <f t="shared" si="9"/>
        <v>161</v>
      </c>
      <c r="B163" s="41" t="s">
        <v>388</v>
      </c>
      <c r="C163" s="35">
        <f t="shared" si="11"/>
        <v>1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>
        <v>1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6">
        <f t="shared" si="10"/>
        <v>161</v>
      </c>
    </row>
    <row r="164" spans="1:27" ht="12.75">
      <c r="A164" s="6">
        <f t="shared" si="9"/>
        <v>162</v>
      </c>
      <c r="B164" s="41" t="s">
        <v>389</v>
      </c>
      <c r="C164" s="35">
        <f t="shared" si="11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">
        <f t="shared" si="10"/>
        <v>162</v>
      </c>
    </row>
    <row r="165" spans="1:27" ht="12.75">
      <c r="A165" s="6">
        <f t="shared" si="9"/>
        <v>163</v>
      </c>
      <c r="B165" s="41" t="s">
        <v>390</v>
      </c>
      <c r="C165" s="35">
        <f t="shared" si="11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">
        <f t="shared" si="10"/>
        <v>163</v>
      </c>
    </row>
    <row r="166" spans="1:27" ht="12.75">
      <c r="A166" s="6">
        <f t="shared" si="9"/>
        <v>164</v>
      </c>
      <c r="B166" s="41" t="s">
        <v>391</v>
      </c>
      <c r="C166" s="35">
        <f t="shared" si="11"/>
        <v>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6">
        <f t="shared" si="10"/>
        <v>164</v>
      </c>
    </row>
    <row r="167" spans="1:27" ht="12.75">
      <c r="A167" s="6">
        <f t="shared" si="9"/>
        <v>165</v>
      </c>
      <c r="B167" s="41" t="s">
        <v>392</v>
      </c>
      <c r="C167" s="35">
        <f t="shared" si="11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">
        <f t="shared" si="10"/>
        <v>165</v>
      </c>
    </row>
    <row r="168" spans="1:27" ht="12.75">
      <c r="A168" s="6">
        <f t="shared" si="9"/>
        <v>166</v>
      </c>
      <c r="B168" s="41" t="s">
        <v>393</v>
      </c>
      <c r="C168" s="35">
        <f t="shared" si="11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">
        <f t="shared" si="10"/>
        <v>166</v>
      </c>
    </row>
    <row r="169" spans="1:27" ht="12.75">
      <c r="A169" s="6">
        <f t="shared" si="9"/>
        <v>167</v>
      </c>
      <c r="B169" s="41" t="s">
        <v>394</v>
      </c>
      <c r="C169" s="35">
        <f t="shared" si="11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6">
        <f t="shared" si="10"/>
        <v>167</v>
      </c>
    </row>
    <row r="170" spans="1:27" ht="12.75">
      <c r="A170" s="6">
        <f t="shared" si="9"/>
        <v>168</v>
      </c>
      <c r="B170" s="41" t="s">
        <v>395</v>
      </c>
      <c r="C170" s="35">
        <f t="shared" si="11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6">
        <f t="shared" si="10"/>
        <v>168</v>
      </c>
    </row>
    <row r="171" spans="1:27" ht="12.75">
      <c r="A171" s="6">
        <f t="shared" si="9"/>
        <v>169</v>
      </c>
      <c r="B171" s="41" t="s">
        <v>396</v>
      </c>
      <c r="C171" s="35">
        <f t="shared" si="11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6">
        <f t="shared" si="10"/>
        <v>169</v>
      </c>
    </row>
    <row r="172" spans="1:27" ht="12.75">
      <c r="A172" s="6">
        <f t="shared" si="9"/>
        <v>170</v>
      </c>
      <c r="B172" s="41" t="s">
        <v>397</v>
      </c>
      <c r="C172" s="35">
        <f t="shared" si="11"/>
        <v>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6">
        <f t="shared" si="10"/>
        <v>170</v>
      </c>
    </row>
    <row r="173" spans="1:27" ht="12.75">
      <c r="A173" s="6">
        <f t="shared" si="9"/>
        <v>171</v>
      </c>
      <c r="B173" s="41" t="s">
        <v>398</v>
      </c>
      <c r="C173" s="35">
        <f t="shared" si="11"/>
        <v>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6">
        <f t="shared" si="10"/>
        <v>171</v>
      </c>
    </row>
    <row r="174" spans="1:27" ht="12.75">
      <c r="A174" s="6">
        <f t="shared" si="9"/>
        <v>172</v>
      </c>
      <c r="B174" s="41" t="s">
        <v>399</v>
      </c>
      <c r="C174" s="35">
        <f t="shared" si="11"/>
        <v>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6">
        <f t="shared" si="10"/>
        <v>172</v>
      </c>
    </row>
    <row r="175" spans="1:27" ht="12.75">
      <c r="A175" s="6">
        <f t="shared" si="9"/>
        <v>173</v>
      </c>
      <c r="B175" s="41" t="s">
        <v>400</v>
      </c>
      <c r="C175" s="35">
        <f t="shared" si="11"/>
        <v>0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6">
        <f t="shared" si="10"/>
        <v>173</v>
      </c>
    </row>
    <row r="176" spans="1:27" ht="12.75">
      <c r="A176" s="6">
        <f t="shared" si="9"/>
        <v>174</v>
      </c>
      <c r="B176" s="41" t="s">
        <v>401</v>
      </c>
      <c r="C176" s="35">
        <f t="shared" si="11"/>
        <v>13</v>
      </c>
      <c r="D176" s="30">
        <v>5</v>
      </c>
      <c r="E176" s="30"/>
      <c r="F176" s="30">
        <v>1</v>
      </c>
      <c r="G176" s="30"/>
      <c r="H176" s="30">
        <v>1</v>
      </c>
      <c r="I176" s="30">
        <v>1</v>
      </c>
      <c r="J176" s="30">
        <v>2</v>
      </c>
      <c r="K176" s="30"/>
      <c r="L176" s="30">
        <v>1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>
        <v>2</v>
      </c>
      <c r="AA176" s="6">
        <f t="shared" si="10"/>
        <v>174</v>
      </c>
    </row>
    <row r="177" spans="1:27" ht="12.75">
      <c r="A177" s="6">
        <f t="shared" si="9"/>
        <v>175</v>
      </c>
      <c r="B177" s="41" t="s">
        <v>402</v>
      </c>
      <c r="C177" s="35">
        <f t="shared" si="11"/>
        <v>0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6">
        <f t="shared" si="10"/>
        <v>175</v>
      </c>
    </row>
    <row r="178" spans="1:27" ht="12.75">
      <c r="A178" s="6">
        <f t="shared" si="9"/>
        <v>176</v>
      </c>
      <c r="B178" s="41" t="s">
        <v>403</v>
      </c>
      <c r="C178" s="35">
        <f t="shared" si="11"/>
        <v>0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6">
        <f t="shared" si="10"/>
        <v>176</v>
      </c>
    </row>
    <row r="179" spans="1:27" ht="12.75">
      <c r="A179" s="6">
        <f t="shared" si="9"/>
        <v>177</v>
      </c>
      <c r="B179" s="41" t="s">
        <v>404</v>
      </c>
      <c r="C179" s="35">
        <f t="shared" si="11"/>
        <v>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6">
        <f t="shared" si="10"/>
        <v>177</v>
      </c>
    </row>
    <row r="180" spans="1:27" ht="12.75">
      <c r="A180" s="6">
        <f t="shared" si="9"/>
        <v>178</v>
      </c>
      <c r="B180" s="41" t="s">
        <v>405</v>
      </c>
      <c r="C180" s="35">
        <f t="shared" si="11"/>
        <v>19</v>
      </c>
      <c r="D180" s="30">
        <v>8</v>
      </c>
      <c r="E180" s="30"/>
      <c r="F180" s="30">
        <v>1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>
        <v>9</v>
      </c>
      <c r="W180" s="30">
        <v>1</v>
      </c>
      <c r="X180" s="30"/>
      <c r="Y180" s="30"/>
      <c r="Z180" s="30"/>
      <c r="AA180" s="6">
        <f t="shared" si="10"/>
        <v>178</v>
      </c>
    </row>
    <row r="181" spans="1:27" ht="12.75">
      <c r="A181" s="6">
        <f t="shared" si="9"/>
        <v>179</v>
      </c>
      <c r="B181" s="41" t="s">
        <v>406</v>
      </c>
      <c r="C181" s="35">
        <f t="shared" si="11"/>
        <v>1</v>
      </c>
      <c r="D181" s="30"/>
      <c r="E181" s="30"/>
      <c r="F181" s="30"/>
      <c r="G181" s="30"/>
      <c r="H181" s="30"/>
      <c r="I181" s="30"/>
      <c r="J181" s="30">
        <v>1</v>
      </c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6">
        <f t="shared" si="10"/>
        <v>179</v>
      </c>
    </row>
    <row r="182" spans="1:27" ht="12.75">
      <c r="A182" s="6">
        <f t="shared" si="9"/>
        <v>180</v>
      </c>
      <c r="B182" s="41" t="s">
        <v>407</v>
      </c>
      <c r="C182" s="35">
        <f t="shared" si="11"/>
        <v>0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6">
        <f t="shared" si="10"/>
        <v>180</v>
      </c>
    </row>
    <row r="183" spans="1:27" ht="12.75">
      <c r="A183" s="6">
        <f t="shared" si="9"/>
        <v>181</v>
      </c>
      <c r="B183" s="41" t="s">
        <v>408</v>
      </c>
      <c r="C183" s="35">
        <f t="shared" si="11"/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6">
        <f t="shared" si="10"/>
        <v>181</v>
      </c>
    </row>
    <row r="184" spans="1:27" ht="12.75">
      <c r="A184" s="6">
        <f t="shared" si="9"/>
        <v>182</v>
      </c>
      <c r="B184" s="41" t="s">
        <v>409</v>
      </c>
      <c r="C184" s="35">
        <f t="shared" si="11"/>
        <v>1</v>
      </c>
      <c r="D184" s="30">
        <v>1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6">
        <f t="shared" si="10"/>
        <v>182</v>
      </c>
    </row>
    <row r="185" spans="1:27" ht="12.75">
      <c r="A185" s="6">
        <f t="shared" si="9"/>
        <v>183</v>
      </c>
      <c r="B185" s="41" t="s">
        <v>410</v>
      </c>
      <c r="C185" s="35">
        <f t="shared" si="11"/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6">
        <f t="shared" si="10"/>
        <v>183</v>
      </c>
    </row>
    <row r="186" spans="1:27" ht="12.75">
      <c r="A186" s="6">
        <f t="shared" si="9"/>
        <v>184</v>
      </c>
      <c r="B186" s="41" t="s">
        <v>411</v>
      </c>
      <c r="C186" s="35">
        <f t="shared" si="11"/>
        <v>2</v>
      </c>
      <c r="D186" s="30"/>
      <c r="E186" s="30"/>
      <c r="F186" s="30"/>
      <c r="G186" s="30">
        <v>2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6">
        <f t="shared" si="10"/>
        <v>184</v>
      </c>
    </row>
    <row r="187" spans="1:27" ht="12.75">
      <c r="A187" s="6">
        <f t="shared" si="9"/>
        <v>185</v>
      </c>
      <c r="B187" s="41" t="s">
        <v>412</v>
      </c>
      <c r="C187" s="35">
        <f t="shared" si="11"/>
        <v>1</v>
      </c>
      <c r="D187" s="30">
        <v>1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6">
        <f t="shared" si="10"/>
        <v>185</v>
      </c>
    </row>
    <row r="188" spans="1:27" ht="12.75">
      <c r="A188" s="6">
        <f t="shared" si="9"/>
        <v>186</v>
      </c>
      <c r="B188" s="41" t="s">
        <v>413</v>
      </c>
      <c r="C188" s="35">
        <f t="shared" si="11"/>
        <v>1</v>
      </c>
      <c r="D188" s="30">
        <v>1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6">
        <f t="shared" si="10"/>
        <v>186</v>
      </c>
    </row>
    <row r="189" ht="15.75" thickBot="1">
      <c r="U189" s="67"/>
    </row>
    <row r="190" spans="2:26" ht="12.75">
      <c r="B190" s="11" t="s">
        <v>196</v>
      </c>
      <c r="C190" s="36">
        <f aca="true" t="shared" si="12" ref="C190:AA190">SUM(C3:C188)</f>
        <v>193</v>
      </c>
      <c r="D190" s="4">
        <f t="shared" si="12"/>
        <v>66</v>
      </c>
      <c r="E190" s="4">
        <f t="shared" si="12"/>
        <v>7</v>
      </c>
      <c r="F190" s="4">
        <f t="shared" si="12"/>
        <v>20</v>
      </c>
      <c r="G190" s="4">
        <f t="shared" si="12"/>
        <v>4</v>
      </c>
      <c r="H190" s="4">
        <f t="shared" si="12"/>
        <v>2</v>
      </c>
      <c r="I190" s="4">
        <f t="shared" si="12"/>
        <v>14</v>
      </c>
      <c r="J190" s="4">
        <f t="shared" si="12"/>
        <v>11</v>
      </c>
      <c r="K190" s="4">
        <f t="shared" si="12"/>
        <v>0</v>
      </c>
      <c r="L190" s="4">
        <f t="shared" si="12"/>
        <v>1</v>
      </c>
      <c r="M190" s="4">
        <f t="shared" si="12"/>
        <v>4</v>
      </c>
      <c r="N190" s="4">
        <f t="shared" si="12"/>
        <v>0</v>
      </c>
      <c r="O190" s="4">
        <f t="shared" si="12"/>
        <v>0</v>
      </c>
      <c r="P190" s="4">
        <f t="shared" si="12"/>
        <v>6</v>
      </c>
      <c r="Q190" s="4">
        <f t="shared" si="12"/>
        <v>2</v>
      </c>
      <c r="R190" s="4">
        <f t="shared" si="12"/>
        <v>0</v>
      </c>
      <c r="S190" s="4">
        <f t="shared" si="12"/>
        <v>0</v>
      </c>
      <c r="T190" s="4">
        <f t="shared" si="12"/>
        <v>0</v>
      </c>
      <c r="U190" s="4">
        <f t="shared" si="12"/>
        <v>2</v>
      </c>
      <c r="V190" s="4">
        <f t="shared" si="12"/>
        <v>10</v>
      </c>
      <c r="W190" s="4">
        <f t="shared" si="12"/>
        <v>20</v>
      </c>
      <c r="X190" s="4">
        <f t="shared" si="12"/>
        <v>4</v>
      </c>
      <c r="Y190" s="4">
        <f t="shared" si="12"/>
        <v>0</v>
      </c>
      <c r="Z190" s="4">
        <f t="shared" si="12"/>
        <v>20</v>
      </c>
    </row>
    <row r="191" ht="15.75" thickBot="1">
      <c r="U191" s="67"/>
    </row>
    <row r="192" ht="15.75" thickBot="1">
      <c r="U192" s="66"/>
    </row>
    <row r="193" ht="15.75" thickBot="1">
      <c r="U193" s="67"/>
    </row>
    <row r="194" ht="15.75" thickBot="1">
      <c r="U194" s="67"/>
    </row>
    <row r="195" ht="15.75" thickBot="1">
      <c r="U195" s="67"/>
    </row>
    <row r="196" ht="15.75" thickBot="1">
      <c r="U196" s="67"/>
    </row>
    <row r="197" ht="15.75" thickBot="1">
      <c r="U197" s="67"/>
    </row>
    <row r="198" ht="15.75" thickBot="1">
      <c r="U198" s="67"/>
    </row>
    <row r="199" ht="15.75" thickBot="1">
      <c r="U199" s="67"/>
    </row>
    <row r="200" ht="15.75" thickBot="1">
      <c r="U200" s="67"/>
    </row>
    <row r="201" ht="15.75" thickBot="1">
      <c r="U201" s="67"/>
    </row>
    <row r="202" ht="15.75" thickBot="1">
      <c r="U202" s="67"/>
    </row>
    <row r="203" ht="15.75" thickBot="1">
      <c r="U203" s="67"/>
    </row>
    <row r="204" ht="15.75" thickBot="1">
      <c r="U204" s="67"/>
    </row>
    <row r="205" ht="15.75" thickBot="1">
      <c r="U205" s="67"/>
    </row>
    <row r="206" ht="15.75" thickBot="1">
      <c r="U206" s="67"/>
    </row>
    <row r="207" ht="15.75" thickBot="1">
      <c r="U207" s="67"/>
    </row>
    <row r="208" ht="15.75" thickBot="1">
      <c r="U208" s="67"/>
    </row>
    <row r="209" ht="15.75" thickBot="1">
      <c r="U209" s="67"/>
    </row>
    <row r="210" ht="15.75" thickBot="1">
      <c r="U210" s="67"/>
    </row>
    <row r="211" ht="15.75" thickBot="1">
      <c r="U211" s="67"/>
    </row>
    <row r="212" ht="15.75" thickBot="1">
      <c r="U212" s="67"/>
    </row>
    <row r="213" ht="15.75" thickBot="1">
      <c r="U213" s="67"/>
    </row>
    <row r="214" ht="15.75" thickBot="1">
      <c r="U214" s="67"/>
    </row>
    <row r="215" ht="15.75" thickBot="1">
      <c r="U215" s="67"/>
    </row>
    <row r="216" ht="15.75" thickBot="1">
      <c r="U216" s="67"/>
    </row>
    <row r="217" ht="15.75" thickBot="1">
      <c r="U217" s="67"/>
    </row>
    <row r="218" ht="15.75" thickBot="1">
      <c r="U218" s="67"/>
    </row>
    <row r="219" ht="15.75" thickBot="1">
      <c r="U219" s="67"/>
    </row>
    <row r="220" ht="15.75" thickBot="1">
      <c r="U220" s="67"/>
    </row>
    <row r="221" ht="15">
      <c r="U221" s="91"/>
    </row>
  </sheetData>
  <sheetProtection insertColumns="0" deleteColumns="0"/>
  <mergeCells count="4">
    <mergeCell ref="AB4:AB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8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45.87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VLOOKUP(2,ΣΥΝΔΥΑΣΜΟΙ!A:B,2,0)</f>
        <v>αγωνιστική ριζοσπαστική ΕΝΟΤΗΤΑ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11</v>
      </c>
      <c r="C3" s="35">
        <f aca="true" t="shared" si="0" ref="C3:C66">SUM(D3:AA3)-AA3</f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41" t="s">
        <v>12</v>
      </c>
      <c r="C4" s="35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 aca="true" t="shared" si="1" ref="AA4:AA67">A4</f>
        <v>2</v>
      </c>
      <c r="AB4" s="82" t="s">
        <v>197</v>
      </c>
    </row>
    <row r="5" spans="1:28" ht="12.75">
      <c r="A5" s="6">
        <f aca="true" t="shared" si="2" ref="A5:A68">A4+1</f>
        <v>3</v>
      </c>
      <c r="B5" s="41" t="s">
        <v>13</v>
      </c>
      <c r="C5" s="35">
        <f t="shared" si="0"/>
        <v>1</v>
      </c>
      <c r="D5" s="30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t="shared" si="1"/>
        <v>3</v>
      </c>
      <c r="AB5" s="82"/>
    </row>
    <row r="6" spans="1:28" ht="12.75">
      <c r="A6" s="6">
        <f t="shared" si="2"/>
        <v>4</v>
      </c>
      <c r="B6" s="34" t="s">
        <v>14</v>
      </c>
      <c r="C6" s="35">
        <f t="shared" si="0"/>
        <v>1</v>
      </c>
      <c r="D6" s="30">
        <v>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1"/>
        <v>4</v>
      </c>
      <c r="AB6" s="82"/>
    </row>
    <row r="7" spans="1:28" ht="12.75">
      <c r="A7" s="6">
        <f t="shared" si="2"/>
        <v>5</v>
      </c>
      <c r="B7" s="41" t="s">
        <v>15</v>
      </c>
      <c r="C7" s="35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1"/>
        <v>5</v>
      </c>
      <c r="AB7" s="82"/>
    </row>
    <row r="8" spans="1:28" ht="12.75">
      <c r="A8" s="6">
        <f t="shared" si="2"/>
        <v>6</v>
      </c>
      <c r="B8" s="41" t="s">
        <v>16</v>
      </c>
      <c r="C8" s="35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1"/>
        <v>6</v>
      </c>
      <c r="AB8" s="9"/>
    </row>
    <row r="9" spans="1:28" ht="12.75">
      <c r="A9" s="6">
        <f t="shared" si="2"/>
        <v>7</v>
      </c>
      <c r="B9" s="41" t="s">
        <v>17</v>
      </c>
      <c r="C9" s="35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1"/>
        <v>7</v>
      </c>
      <c r="AB9" s="9"/>
    </row>
    <row r="10" spans="1:28" ht="12.75">
      <c r="A10" s="6">
        <f t="shared" si="2"/>
        <v>8</v>
      </c>
      <c r="B10" s="41" t="s">
        <v>18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1"/>
        <v>8</v>
      </c>
      <c r="AB10" s="9"/>
    </row>
    <row r="11" spans="1:28" ht="12.75">
      <c r="A11" s="6">
        <f t="shared" si="2"/>
        <v>9</v>
      </c>
      <c r="B11" s="34" t="s">
        <v>19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1"/>
        <v>9</v>
      </c>
      <c r="AB11" s="9"/>
    </row>
    <row r="12" spans="1:28" ht="12.75">
      <c r="A12" s="6">
        <f t="shared" si="2"/>
        <v>10</v>
      </c>
      <c r="B12" s="41" t="s">
        <v>20</v>
      </c>
      <c r="C12" s="35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1"/>
        <v>10</v>
      </c>
      <c r="AB12" s="9"/>
    </row>
    <row r="13" spans="1:28" ht="12.75">
      <c r="A13" s="6">
        <f t="shared" si="2"/>
        <v>11</v>
      </c>
      <c r="B13" s="41" t="s">
        <v>21</v>
      </c>
      <c r="C13" s="35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">
        <f t="shared" si="1"/>
        <v>11</v>
      </c>
      <c r="AB13" s="9"/>
    </row>
    <row r="14" spans="1:28" ht="12.75">
      <c r="A14" s="6">
        <f t="shared" si="2"/>
        <v>12</v>
      </c>
      <c r="B14" s="41" t="s">
        <v>22</v>
      </c>
      <c r="C14" s="35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1"/>
        <v>12</v>
      </c>
      <c r="AB14" s="9"/>
    </row>
    <row r="15" spans="1:28" ht="12.75">
      <c r="A15" s="6">
        <f t="shared" si="2"/>
        <v>13</v>
      </c>
      <c r="B15" s="41" t="s">
        <v>23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1"/>
        <v>13</v>
      </c>
      <c r="AB15" s="9"/>
    </row>
    <row r="16" spans="1:28" ht="12.75">
      <c r="A16" s="6">
        <f t="shared" si="2"/>
        <v>14</v>
      </c>
      <c r="B16" s="41" t="s">
        <v>24</v>
      </c>
      <c r="C16" s="35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">
        <f t="shared" si="1"/>
        <v>14</v>
      </c>
      <c r="AB16" s="9"/>
    </row>
    <row r="17" spans="1:28" ht="12.75">
      <c r="A17" s="6">
        <f t="shared" si="2"/>
        <v>15</v>
      </c>
      <c r="B17" s="34" t="s">
        <v>25</v>
      </c>
      <c r="C17" s="35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1"/>
        <v>15</v>
      </c>
      <c r="AB17" s="9"/>
    </row>
    <row r="18" spans="1:28" ht="12.75">
      <c r="A18" s="6">
        <f t="shared" si="2"/>
        <v>16</v>
      </c>
      <c r="B18" s="34" t="s">
        <v>26</v>
      </c>
      <c r="C18" s="35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1"/>
        <v>16</v>
      </c>
      <c r="AB18" s="9"/>
    </row>
    <row r="19" spans="1:28" ht="12.75">
      <c r="A19" s="6">
        <f t="shared" si="2"/>
        <v>17</v>
      </c>
      <c r="B19" s="41" t="s">
        <v>27</v>
      </c>
      <c r="C19" s="35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1"/>
        <v>17</v>
      </c>
      <c r="AB19" s="9"/>
    </row>
    <row r="20" spans="1:28" ht="12.75">
      <c r="A20" s="6">
        <f t="shared" si="2"/>
        <v>18</v>
      </c>
      <c r="B20" s="34" t="s">
        <v>28</v>
      </c>
      <c r="C20" s="35">
        <f t="shared" si="0"/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>
        <v>1</v>
      </c>
      <c r="AA20" s="6">
        <f t="shared" si="1"/>
        <v>18</v>
      </c>
      <c r="AB20" s="9"/>
    </row>
    <row r="21" spans="1:28" ht="12.75">
      <c r="A21" s="6">
        <f t="shared" si="2"/>
        <v>19</v>
      </c>
      <c r="B21" s="41" t="s">
        <v>29</v>
      </c>
      <c r="C21" s="35">
        <f t="shared" si="0"/>
        <v>3</v>
      </c>
      <c r="D21" s="30"/>
      <c r="E21" s="30">
        <v>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1"/>
        <v>19</v>
      </c>
      <c r="AB21" s="9"/>
    </row>
    <row r="22" spans="1:28" ht="12.75">
      <c r="A22" s="6">
        <f t="shared" si="2"/>
        <v>20</v>
      </c>
      <c r="B22" s="41" t="s">
        <v>30</v>
      </c>
      <c r="C22" s="35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">
        <f t="shared" si="1"/>
        <v>20</v>
      </c>
      <c r="AB22" s="9"/>
    </row>
    <row r="23" spans="1:28" ht="12.75">
      <c r="A23" s="6">
        <f t="shared" si="2"/>
        <v>21</v>
      </c>
      <c r="B23" s="41" t="s">
        <v>31</v>
      </c>
      <c r="C23" s="35">
        <f t="shared" si="0"/>
        <v>2</v>
      </c>
      <c r="D23" s="30">
        <v>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>
        <v>1</v>
      </c>
      <c r="W23" s="30"/>
      <c r="X23" s="30"/>
      <c r="Y23" s="30"/>
      <c r="Z23" s="30"/>
      <c r="AA23" s="6">
        <f t="shared" si="1"/>
        <v>21</v>
      </c>
      <c r="AB23" s="9"/>
    </row>
    <row r="24" spans="1:28" ht="12.75">
      <c r="A24" s="6">
        <f t="shared" si="2"/>
        <v>22</v>
      </c>
      <c r="B24" s="41" t="s">
        <v>32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1"/>
        <v>22</v>
      </c>
      <c r="AB24" s="9"/>
    </row>
    <row r="25" spans="1:28" ht="12.75">
      <c r="A25" s="6">
        <f t="shared" si="2"/>
        <v>23</v>
      </c>
      <c r="B25" s="41" t="s">
        <v>33</v>
      </c>
      <c r="C25" s="35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1"/>
        <v>23</v>
      </c>
      <c r="AB25" s="9"/>
    </row>
    <row r="26" spans="1:28" ht="12.75">
      <c r="A26" s="6">
        <f t="shared" si="2"/>
        <v>24</v>
      </c>
      <c r="B26" s="41" t="s">
        <v>58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1"/>
        <v>24</v>
      </c>
      <c r="AB26" s="9"/>
    </row>
    <row r="27" spans="1:28" ht="12.75">
      <c r="A27" s="6">
        <f t="shared" si="2"/>
        <v>25</v>
      </c>
      <c r="B27" s="34" t="s">
        <v>59</v>
      </c>
      <c r="C27" s="35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1"/>
        <v>25</v>
      </c>
      <c r="AB27" s="9"/>
    </row>
    <row r="28" spans="1:28" ht="12.75">
      <c r="A28" s="6">
        <f t="shared" si="2"/>
        <v>26</v>
      </c>
      <c r="B28" s="41" t="s">
        <v>60</v>
      </c>
      <c r="C28" s="35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1"/>
        <v>26</v>
      </c>
      <c r="AB28" s="9"/>
    </row>
    <row r="29" spans="1:28" ht="12.75">
      <c r="A29" s="6">
        <f t="shared" si="2"/>
        <v>27</v>
      </c>
      <c r="B29" s="34" t="s">
        <v>61</v>
      </c>
      <c r="C29" s="35">
        <f t="shared" si="0"/>
        <v>1</v>
      </c>
      <c r="D29" s="30"/>
      <c r="E29" s="30"/>
      <c r="F29" s="30">
        <v>1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">
        <f t="shared" si="1"/>
        <v>27</v>
      </c>
      <c r="AB29" s="9"/>
    </row>
    <row r="30" spans="1:28" ht="12.75">
      <c r="A30" s="6">
        <f t="shared" si="2"/>
        <v>28</v>
      </c>
      <c r="B30" s="34" t="s">
        <v>62</v>
      </c>
      <c r="C30" s="35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1"/>
        <v>28</v>
      </c>
      <c r="AB30" s="9"/>
    </row>
    <row r="31" spans="1:28" ht="12.75">
      <c r="A31" s="6">
        <f t="shared" si="2"/>
        <v>29</v>
      </c>
      <c r="B31" s="41" t="s">
        <v>63</v>
      </c>
      <c r="C31" s="3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">
        <f t="shared" si="1"/>
        <v>29</v>
      </c>
      <c r="AB31" s="9"/>
    </row>
    <row r="32" spans="1:28" ht="12.75">
      <c r="A32" s="6">
        <f t="shared" si="2"/>
        <v>30</v>
      </c>
      <c r="B32" s="41" t="s">
        <v>64</v>
      </c>
      <c r="C32" s="35">
        <f t="shared" si="0"/>
        <v>1</v>
      </c>
      <c r="D32" s="30"/>
      <c r="E32" s="30"/>
      <c r="F32" s="30"/>
      <c r="G32" s="30"/>
      <c r="H32" s="30"/>
      <c r="I32" s="30">
        <v>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">
        <f t="shared" si="1"/>
        <v>30</v>
      </c>
      <c r="AB32" s="9"/>
    </row>
    <row r="33" spans="1:28" ht="12.75">
      <c r="A33" s="6">
        <f t="shared" si="2"/>
        <v>31</v>
      </c>
      <c r="B33" s="41" t="s">
        <v>65</v>
      </c>
      <c r="C33" s="35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>
        <f t="shared" si="1"/>
        <v>31</v>
      </c>
      <c r="AB33" s="9"/>
    </row>
    <row r="34" spans="1:28" ht="12.75">
      <c r="A34" s="6">
        <f t="shared" si="2"/>
        <v>32</v>
      </c>
      <c r="B34" s="41" t="s">
        <v>66</v>
      </c>
      <c r="C34" s="35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">
        <f t="shared" si="1"/>
        <v>32</v>
      </c>
      <c r="AB34" s="9"/>
    </row>
    <row r="35" spans="1:28" ht="12.75">
      <c r="A35" s="6">
        <f t="shared" si="2"/>
        <v>33</v>
      </c>
      <c r="B35" s="41" t="s">
        <v>67</v>
      </c>
      <c r="C35" s="35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1"/>
        <v>33</v>
      </c>
      <c r="AB35" s="9"/>
    </row>
    <row r="36" spans="1:28" ht="12.75">
      <c r="A36" s="6">
        <f t="shared" si="2"/>
        <v>34</v>
      </c>
      <c r="B36" s="41" t="s">
        <v>68</v>
      </c>
      <c r="C36" s="35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">
        <f t="shared" si="1"/>
        <v>34</v>
      </c>
      <c r="AB36" s="9"/>
    </row>
    <row r="37" spans="1:28" ht="12.75">
      <c r="A37" s="6">
        <f t="shared" si="2"/>
        <v>35</v>
      </c>
      <c r="B37" s="34" t="s">
        <v>69</v>
      </c>
      <c r="C37" s="35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1"/>
        <v>35</v>
      </c>
      <c r="AB37" s="9"/>
    </row>
    <row r="38" spans="1:28" ht="12.75">
      <c r="A38" s="6">
        <f t="shared" si="2"/>
        <v>36</v>
      </c>
      <c r="B38" s="41" t="s">
        <v>70</v>
      </c>
      <c r="C38" s="35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1"/>
        <v>36</v>
      </c>
      <c r="AB38" s="9"/>
    </row>
    <row r="39" spans="1:28" ht="12.75">
      <c r="A39" s="6">
        <f t="shared" si="2"/>
        <v>37</v>
      </c>
      <c r="B39" s="41" t="s">
        <v>71</v>
      </c>
      <c r="C39" s="35">
        <f t="shared" si="0"/>
        <v>1</v>
      </c>
      <c r="D39" s="30"/>
      <c r="E39" s="30"/>
      <c r="F39" s="30"/>
      <c r="G39" s="30"/>
      <c r="H39" s="30"/>
      <c r="I39" s="30">
        <v>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">
        <f t="shared" si="1"/>
        <v>37</v>
      </c>
      <c r="AB39" s="9"/>
    </row>
    <row r="40" spans="1:28" ht="12.75">
      <c r="A40" s="6">
        <f t="shared" si="2"/>
        <v>38</v>
      </c>
      <c r="B40" s="41" t="s">
        <v>72</v>
      </c>
      <c r="C40" s="35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">
        <f t="shared" si="1"/>
        <v>38</v>
      </c>
      <c r="AB40" s="9"/>
    </row>
    <row r="41" spans="1:28" ht="12.75">
      <c r="A41" s="6">
        <f t="shared" si="2"/>
        <v>39</v>
      </c>
      <c r="B41" s="41" t="s">
        <v>73</v>
      </c>
      <c r="C41" s="35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1"/>
        <v>39</v>
      </c>
      <c r="AB41" s="9"/>
    </row>
    <row r="42" spans="1:28" ht="12.75">
      <c r="A42" s="6">
        <f t="shared" si="2"/>
        <v>40</v>
      </c>
      <c r="B42" s="41" t="s">
        <v>74</v>
      </c>
      <c r="C42" s="35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">
        <f t="shared" si="1"/>
        <v>40</v>
      </c>
      <c r="AB42" s="9"/>
    </row>
    <row r="43" spans="1:28" ht="12.75">
      <c r="A43" s="6">
        <f t="shared" si="2"/>
        <v>41</v>
      </c>
      <c r="B43" s="41" t="s">
        <v>75</v>
      </c>
      <c r="C43" s="35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1"/>
        <v>41</v>
      </c>
      <c r="AB43" s="9"/>
    </row>
    <row r="44" spans="1:28" ht="12.75">
      <c r="A44" s="6">
        <f t="shared" si="2"/>
        <v>42</v>
      </c>
      <c r="B44" s="41" t="s">
        <v>76</v>
      </c>
      <c r="C44" s="35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1"/>
        <v>42</v>
      </c>
      <c r="AB44" s="9"/>
    </row>
    <row r="45" spans="1:28" ht="12.75">
      <c r="A45" s="6">
        <f t="shared" si="2"/>
        <v>43</v>
      </c>
      <c r="B45" s="34" t="s">
        <v>77</v>
      </c>
      <c r="C45" s="35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1"/>
        <v>43</v>
      </c>
      <c r="AB45" s="9"/>
    </row>
    <row r="46" spans="1:28" ht="12.75">
      <c r="A46" s="6">
        <f t="shared" si="2"/>
        <v>44</v>
      </c>
      <c r="B46" s="41" t="s">
        <v>78</v>
      </c>
      <c r="C46" s="35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1"/>
        <v>44</v>
      </c>
      <c r="AB46" s="9"/>
    </row>
    <row r="47" spans="1:28" ht="12.75">
      <c r="A47" s="6">
        <f t="shared" si="2"/>
        <v>45</v>
      </c>
      <c r="B47" s="41" t="s">
        <v>79</v>
      </c>
      <c r="C47" s="35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">
        <f t="shared" si="1"/>
        <v>45</v>
      </c>
      <c r="AB47" s="9"/>
    </row>
    <row r="48" spans="1:28" ht="12.75">
      <c r="A48" s="6">
        <f t="shared" si="2"/>
        <v>46</v>
      </c>
      <c r="B48" s="41" t="s">
        <v>80</v>
      </c>
      <c r="C48" s="35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1"/>
        <v>46</v>
      </c>
      <c r="AB48" s="9"/>
    </row>
    <row r="49" spans="1:28" ht="12.75">
      <c r="A49" s="6">
        <f t="shared" si="2"/>
        <v>47</v>
      </c>
      <c r="B49" s="41" t="s">
        <v>81</v>
      </c>
      <c r="C49" s="35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1"/>
        <v>47</v>
      </c>
      <c r="AB49" s="9"/>
    </row>
    <row r="50" spans="1:28" ht="12.75">
      <c r="A50" s="6">
        <f t="shared" si="2"/>
        <v>48</v>
      </c>
      <c r="B50" s="34" t="s">
        <v>82</v>
      </c>
      <c r="C50" s="35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1"/>
        <v>48</v>
      </c>
      <c r="AB50" s="9"/>
    </row>
    <row r="51" spans="1:28" ht="12.75">
      <c r="A51" s="6">
        <f t="shared" si="2"/>
        <v>49</v>
      </c>
      <c r="B51" s="41" t="s">
        <v>83</v>
      </c>
      <c r="C51" s="35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>
        <f t="shared" si="1"/>
        <v>49</v>
      </c>
      <c r="AB51" s="9"/>
    </row>
    <row r="52" spans="1:28" ht="12.75">
      <c r="A52" s="6">
        <f t="shared" si="2"/>
        <v>50</v>
      </c>
      <c r="B52" s="41" t="s">
        <v>84</v>
      </c>
      <c r="C52" s="35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1"/>
        <v>50</v>
      </c>
      <c r="AB52" s="9"/>
    </row>
    <row r="53" spans="1:28" ht="12.75">
      <c r="A53" s="6">
        <f t="shared" si="2"/>
        <v>51</v>
      </c>
      <c r="B53" s="41" t="s">
        <v>85</v>
      </c>
      <c r="C53" s="35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">
        <f t="shared" si="1"/>
        <v>51</v>
      </c>
      <c r="AB53" s="9"/>
    </row>
    <row r="54" spans="1:28" ht="12.75">
      <c r="A54" s="6">
        <f t="shared" si="2"/>
        <v>52</v>
      </c>
      <c r="B54" s="41" t="s">
        <v>86</v>
      </c>
      <c r="C54" s="35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">
        <f t="shared" si="1"/>
        <v>52</v>
      </c>
      <c r="AB54" s="9"/>
    </row>
    <row r="55" spans="1:28" ht="12.75">
      <c r="A55" s="6">
        <f t="shared" si="2"/>
        <v>53</v>
      </c>
      <c r="B55" s="41" t="s">
        <v>87</v>
      </c>
      <c r="C55" s="35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1"/>
        <v>53</v>
      </c>
      <c r="AB55" s="9"/>
    </row>
    <row r="56" spans="1:28" ht="12.75">
      <c r="A56" s="6">
        <f t="shared" si="2"/>
        <v>54</v>
      </c>
      <c r="B56" s="41" t="s">
        <v>88</v>
      </c>
      <c r="C56" s="35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1"/>
        <v>54</v>
      </c>
      <c r="AB56" s="9"/>
    </row>
    <row r="57" spans="1:28" ht="12.75">
      <c r="A57" s="6">
        <f t="shared" si="2"/>
        <v>55</v>
      </c>
      <c r="B57" s="41" t="s">
        <v>89</v>
      </c>
      <c r="C57" s="35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6">
        <f t="shared" si="1"/>
        <v>55</v>
      </c>
      <c r="AB57" s="9"/>
    </row>
    <row r="58" spans="1:28" ht="12.75">
      <c r="A58" s="6">
        <f t="shared" si="2"/>
        <v>56</v>
      </c>
      <c r="B58" s="41" t="s">
        <v>90</v>
      </c>
      <c r="C58" s="35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1"/>
        <v>56</v>
      </c>
      <c r="AB58" s="9"/>
    </row>
    <row r="59" spans="1:28" ht="12.75">
      <c r="A59" s="6">
        <f t="shared" si="2"/>
        <v>57</v>
      </c>
      <c r="B59" s="41" t="s">
        <v>91</v>
      </c>
      <c r="C59" s="35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">
        <f t="shared" si="1"/>
        <v>57</v>
      </c>
      <c r="AB59" s="9"/>
    </row>
    <row r="60" spans="1:28" ht="12.75">
      <c r="A60" s="6">
        <f t="shared" si="2"/>
        <v>58</v>
      </c>
      <c r="B60" s="41" t="s">
        <v>92</v>
      </c>
      <c r="C60" s="35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">
        <f t="shared" si="1"/>
        <v>58</v>
      </c>
      <c r="AB60" s="9"/>
    </row>
    <row r="61" spans="1:28" ht="12.75">
      <c r="A61" s="6">
        <f t="shared" si="2"/>
        <v>59</v>
      </c>
      <c r="B61" s="41" t="s">
        <v>93</v>
      </c>
      <c r="C61" s="35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">
        <f t="shared" si="1"/>
        <v>59</v>
      </c>
      <c r="AB61" s="9"/>
    </row>
    <row r="62" spans="1:28" ht="12.75">
      <c r="A62" s="6">
        <f t="shared" si="2"/>
        <v>60</v>
      </c>
      <c r="B62" s="41" t="s">
        <v>94</v>
      </c>
      <c r="C62" s="35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>
        <f t="shared" si="1"/>
        <v>60</v>
      </c>
      <c r="AB62" s="9"/>
    </row>
    <row r="63" spans="1:28" ht="12.75">
      <c r="A63" s="6">
        <f t="shared" si="2"/>
        <v>61</v>
      </c>
      <c r="B63" s="39" t="s">
        <v>95</v>
      </c>
      <c r="C63" s="35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6">
        <f t="shared" si="1"/>
        <v>61</v>
      </c>
      <c r="AB63" s="9"/>
    </row>
    <row r="64" spans="1:28" ht="12.75">
      <c r="A64" s="6">
        <f t="shared" si="2"/>
        <v>62</v>
      </c>
      <c r="B64" s="41" t="s">
        <v>96</v>
      </c>
      <c r="C64" s="35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">
        <f t="shared" si="1"/>
        <v>62</v>
      </c>
      <c r="AB64" s="9"/>
    </row>
    <row r="65" spans="1:28" ht="12.75">
      <c r="A65" s="6">
        <f t="shared" si="2"/>
        <v>63</v>
      </c>
      <c r="B65" s="41" t="s">
        <v>97</v>
      </c>
      <c r="C65" s="35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6">
        <f t="shared" si="1"/>
        <v>63</v>
      </c>
      <c r="AB65" s="9"/>
    </row>
    <row r="66" spans="1:28" ht="12.75">
      <c r="A66" s="6">
        <f t="shared" si="2"/>
        <v>64</v>
      </c>
      <c r="B66" s="34" t="s">
        <v>98</v>
      </c>
      <c r="C66" s="35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>
        <f t="shared" si="1"/>
        <v>64</v>
      </c>
      <c r="AB66" s="9"/>
    </row>
    <row r="67" spans="1:28" ht="12.75">
      <c r="A67" s="6">
        <f t="shared" si="2"/>
        <v>65</v>
      </c>
      <c r="B67" s="41" t="s">
        <v>99</v>
      </c>
      <c r="C67" s="35">
        <f aca="true" t="shared" si="3" ref="C67:C86">SUM(D67:AA67)-AA67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">
        <f t="shared" si="1"/>
        <v>65</v>
      </c>
      <c r="AB67" s="9"/>
    </row>
    <row r="68" spans="1:28" ht="12.75">
      <c r="A68" s="6">
        <f t="shared" si="2"/>
        <v>66</v>
      </c>
      <c r="B68" s="41" t="s">
        <v>100</v>
      </c>
      <c r="C68" s="35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">
        <f aca="true" t="shared" si="4" ref="AA68:AA86">A68</f>
        <v>66</v>
      </c>
      <c r="AB68" s="9"/>
    </row>
    <row r="69" spans="1:28" ht="12.75">
      <c r="A69" s="6">
        <f aca="true" t="shared" si="5" ref="A69:A86">A68+1</f>
        <v>67</v>
      </c>
      <c r="B69" s="41" t="s">
        <v>101</v>
      </c>
      <c r="C69" s="35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6">
        <f t="shared" si="4"/>
        <v>67</v>
      </c>
      <c r="AB69" s="9"/>
    </row>
    <row r="70" spans="1:28" ht="12.75">
      <c r="A70" s="6">
        <f t="shared" si="5"/>
        <v>68</v>
      </c>
      <c r="B70" s="41" t="s">
        <v>102</v>
      </c>
      <c r="C70" s="35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">
        <f t="shared" si="4"/>
        <v>68</v>
      </c>
      <c r="AB70" s="9"/>
    </row>
    <row r="71" spans="1:28" ht="12.75">
      <c r="A71" s="6">
        <f t="shared" si="5"/>
        <v>69</v>
      </c>
      <c r="B71" s="41" t="s">
        <v>103</v>
      </c>
      <c r="C71" s="35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">
        <f t="shared" si="4"/>
        <v>69</v>
      </c>
      <c r="AB71" s="9"/>
    </row>
    <row r="72" spans="1:28" ht="12.75">
      <c r="A72" s="6">
        <f t="shared" si="5"/>
        <v>70</v>
      </c>
      <c r="B72" s="41" t="s">
        <v>104</v>
      </c>
      <c r="C72" s="35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6">
        <f t="shared" si="4"/>
        <v>70</v>
      </c>
      <c r="AB72" s="9"/>
    </row>
    <row r="73" spans="1:28" ht="12.75">
      <c r="A73" s="6">
        <f t="shared" si="5"/>
        <v>71</v>
      </c>
      <c r="B73" s="41" t="s">
        <v>105</v>
      </c>
      <c r="C73" s="35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6">
        <f t="shared" si="4"/>
        <v>71</v>
      </c>
      <c r="AB73" s="9"/>
    </row>
    <row r="74" spans="1:28" ht="12.75">
      <c r="A74" s="6">
        <f t="shared" si="5"/>
        <v>72</v>
      </c>
      <c r="B74" s="41" t="s">
        <v>106</v>
      </c>
      <c r="C74" s="35">
        <f t="shared" si="3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6">
        <f t="shared" si="4"/>
        <v>72</v>
      </c>
      <c r="AB74" s="9"/>
    </row>
    <row r="75" spans="1:28" ht="12.75">
      <c r="A75" s="6">
        <f t="shared" si="5"/>
        <v>73</v>
      </c>
      <c r="B75" s="41" t="s">
        <v>107</v>
      </c>
      <c r="C75" s="35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">
        <f t="shared" si="4"/>
        <v>73</v>
      </c>
      <c r="AB75" s="9"/>
    </row>
    <row r="76" spans="1:28" ht="12.75">
      <c r="A76" s="6">
        <f t="shared" si="5"/>
        <v>74</v>
      </c>
      <c r="B76" s="34" t="s">
        <v>108</v>
      </c>
      <c r="C76" s="35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6">
        <f t="shared" si="4"/>
        <v>74</v>
      </c>
      <c r="AB76" s="9"/>
    </row>
    <row r="77" spans="1:28" ht="12.75">
      <c r="A77" s="6">
        <f t="shared" si="5"/>
        <v>75</v>
      </c>
      <c r="B77" s="41" t="s">
        <v>109</v>
      </c>
      <c r="C77" s="35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6">
        <f t="shared" si="4"/>
        <v>75</v>
      </c>
      <c r="AB77" s="9"/>
    </row>
    <row r="78" spans="1:28" ht="12.75">
      <c r="A78" s="6">
        <f t="shared" si="5"/>
        <v>76</v>
      </c>
      <c r="B78" s="41" t="s">
        <v>110</v>
      </c>
      <c r="C78" s="35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">
        <f t="shared" si="4"/>
        <v>76</v>
      </c>
      <c r="AB78" s="9"/>
    </row>
    <row r="79" spans="1:28" ht="12.75">
      <c r="A79" s="6">
        <f t="shared" si="5"/>
        <v>77</v>
      </c>
      <c r="B79" s="34" t="s">
        <v>111</v>
      </c>
      <c r="C79" s="35">
        <f t="shared" si="3"/>
        <v>5</v>
      </c>
      <c r="D79" s="30">
        <v>5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">
        <f t="shared" si="4"/>
        <v>77</v>
      </c>
      <c r="AB79" s="9"/>
    </row>
    <row r="80" spans="1:28" ht="12.75">
      <c r="A80" s="6">
        <f t="shared" si="5"/>
        <v>78</v>
      </c>
      <c r="B80" s="41" t="s">
        <v>112</v>
      </c>
      <c r="C80" s="35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">
        <f t="shared" si="4"/>
        <v>78</v>
      </c>
      <c r="AB80" s="9"/>
    </row>
    <row r="81" spans="1:28" ht="12.75">
      <c r="A81" s="6">
        <f t="shared" si="5"/>
        <v>79</v>
      </c>
      <c r="B81" s="41" t="s">
        <v>113</v>
      </c>
      <c r="C81" s="35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6">
        <f t="shared" si="4"/>
        <v>79</v>
      </c>
      <c r="AB81" s="9"/>
    </row>
    <row r="82" spans="1:28" ht="12.75">
      <c r="A82" s="6">
        <f t="shared" si="5"/>
        <v>80</v>
      </c>
      <c r="B82" s="41" t="s">
        <v>114</v>
      </c>
      <c r="C82" s="35">
        <f t="shared" si="3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6">
        <f t="shared" si="4"/>
        <v>80</v>
      </c>
      <c r="AB82" s="9"/>
    </row>
    <row r="83" spans="1:27" ht="12.75">
      <c r="A83" s="6">
        <f t="shared" si="5"/>
        <v>81</v>
      </c>
      <c r="B83" s="41" t="s">
        <v>115</v>
      </c>
      <c r="C83" s="35">
        <f t="shared" si="3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6">
        <f t="shared" si="4"/>
        <v>81</v>
      </c>
    </row>
    <row r="84" spans="1:28" ht="12.75">
      <c r="A84" s="6">
        <f t="shared" si="5"/>
        <v>82</v>
      </c>
      <c r="B84" s="41" t="s">
        <v>116</v>
      </c>
      <c r="C84" s="35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6">
        <f t="shared" si="4"/>
        <v>82</v>
      </c>
      <c r="AB84" s="7"/>
    </row>
    <row r="85" spans="1:27" ht="12.75">
      <c r="A85" s="6">
        <f t="shared" si="5"/>
        <v>83</v>
      </c>
      <c r="B85" s="41" t="s">
        <v>117</v>
      </c>
      <c r="C85" s="35">
        <f t="shared" si="3"/>
        <v>0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6">
        <f t="shared" si="4"/>
        <v>83</v>
      </c>
    </row>
    <row r="86" spans="1:27" ht="12.75">
      <c r="A86" s="6">
        <f t="shared" si="5"/>
        <v>84</v>
      </c>
      <c r="B86" s="41" t="s">
        <v>118</v>
      </c>
      <c r="C86" s="35">
        <f t="shared" si="3"/>
        <v>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6">
        <f t="shared" si="4"/>
        <v>84</v>
      </c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2:26" ht="12.75">
      <c r="B88" s="11" t="s">
        <v>196</v>
      </c>
      <c r="C88" s="36">
        <f aca="true" t="shared" si="6" ref="C88:Z88">SUM(C3:C86)</f>
        <v>16</v>
      </c>
      <c r="D88" s="4">
        <f t="shared" si="6"/>
        <v>8</v>
      </c>
      <c r="E88" s="4">
        <f t="shared" si="6"/>
        <v>3</v>
      </c>
      <c r="F88" s="4">
        <f t="shared" si="6"/>
        <v>1</v>
      </c>
      <c r="G88" s="4">
        <f t="shared" si="6"/>
        <v>0</v>
      </c>
      <c r="H88" s="4">
        <f t="shared" si="6"/>
        <v>0</v>
      </c>
      <c r="I88" s="4">
        <f t="shared" si="6"/>
        <v>2</v>
      </c>
      <c r="J88" s="4">
        <f t="shared" si="6"/>
        <v>0</v>
      </c>
      <c r="K88" s="4">
        <f t="shared" si="6"/>
        <v>0</v>
      </c>
      <c r="L88" s="4">
        <f t="shared" si="6"/>
        <v>0</v>
      </c>
      <c r="M88" s="4">
        <f t="shared" si="6"/>
        <v>0</v>
      </c>
      <c r="N88" s="4">
        <f t="shared" si="6"/>
        <v>0</v>
      </c>
      <c r="O88" s="4">
        <f t="shared" si="6"/>
        <v>0</v>
      </c>
      <c r="P88" s="4">
        <f t="shared" si="6"/>
        <v>0</v>
      </c>
      <c r="Q88" s="4">
        <f t="shared" si="6"/>
        <v>0</v>
      </c>
      <c r="R88" s="4">
        <f t="shared" si="6"/>
        <v>0</v>
      </c>
      <c r="S88" s="4">
        <f t="shared" si="6"/>
        <v>0</v>
      </c>
      <c r="T88" s="4">
        <f t="shared" si="6"/>
        <v>0</v>
      </c>
      <c r="U88" s="4">
        <f t="shared" si="6"/>
        <v>0</v>
      </c>
      <c r="V88" s="4">
        <f t="shared" si="6"/>
        <v>1</v>
      </c>
      <c r="W88" s="4">
        <f t="shared" si="6"/>
        <v>0</v>
      </c>
      <c r="X88" s="4">
        <f t="shared" si="6"/>
        <v>0</v>
      </c>
      <c r="Y88" s="4">
        <f t="shared" si="6"/>
        <v>0</v>
      </c>
      <c r="Z88" s="4">
        <f t="shared" si="6"/>
        <v>1</v>
      </c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B4:AB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160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49.7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VLOOKUP(3,ΣΥΝΔΥΑΣΜΟΙ!A:B,2,0)</f>
        <v>Αγωνιστική Συσπείρωση Εκπαιδευτικών
το ψηφοδέλτιο που στηρίζει το Π.Α.ΜΕ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37" t="s">
        <v>484</v>
      </c>
      <c r="C3" s="35">
        <f aca="true" t="shared" si="0" ref="C3:C66">SUM(D3:AA3)-AA3</f>
        <v>4</v>
      </c>
      <c r="D3" s="30">
        <v>1</v>
      </c>
      <c r="E3" s="30"/>
      <c r="F3" s="30">
        <v>1</v>
      </c>
      <c r="G3" s="30"/>
      <c r="H3" s="30"/>
      <c r="I3" s="30">
        <v>1</v>
      </c>
      <c r="J3" s="30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40" t="s">
        <v>485</v>
      </c>
      <c r="C4" s="35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 aca="true" t="shared" si="1" ref="AA4:AA67">A4</f>
        <v>2</v>
      </c>
      <c r="AB4" s="82" t="s">
        <v>197</v>
      </c>
    </row>
    <row r="5" spans="1:28" ht="12.75">
      <c r="A5" s="6">
        <f aca="true" t="shared" si="2" ref="A5:A68">A4+1</f>
        <v>3</v>
      </c>
      <c r="B5" s="40" t="s">
        <v>486</v>
      </c>
      <c r="C5" s="35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t="shared" si="1"/>
        <v>3</v>
      </c>
      <c r="AB5" s="82"/>
    </row>
    <row r="6" spans="1:28" ht="12.75">
      <c r="A6" s="6">
        <f t="shared" si="2"/>
        <v>4</v>
      </c>
      <c r="B6" s="40" t="s">
        <v>487</v>
      </c>
      <c r="C6" s="35">
        <f t="shared" si="0"/>
        <v>1</v>
      </c>
      <c r="D6" s="30"/>
      <c r="E6" s="30"/>
      <c r="F6" s="30">
        <v>1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1"/>
        <v>4</v>
      </c>
      <c r="AB6" s="82"/>
    </row>
    <row r="7" spans="1:28" ht="12.75">
      <c r="A7" s="6">
        <f t="shared" si="2"/>
        <v>5</v>
      </c>
      <c r="B7" s="43" t="s">
        <v>488</v>
      </c>
      <c r="C7" s="35">
        <f t="shared" si="0"/>
        <v>1</v>
      </c>
      <c r="D7" s="30"/>
      <c r="E7" s="30"/>
      <c r="F7" s="30"/>
      <c r="G7" s="30"/>
      <c r="H7" s="30"/>
      <c r="I7" s="30">
        <v>1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1"/>
        <v>5</v>
      </c>
      <c r="AB7" s="82"/>
    </row>
    <row r="8" spans="1:28" ht="12.75">
      <c r="A8" s="6">
        <f t="shared" si="2"/>
        <v>6</v>
      </c>
      <c r="B8" s="40" t="s">
        <v>489</v>
      </c>
      <c r="C8" s="35">
        <f t="shared" si="0"/>
        <v>3</v>
      </c>
      <c r="D8" s="30"/>
      <c r="E8" s="30"/>
      <c r="F8" s="30">
        <v>1</v>
      </c>
      <c r="G8" s="30">
        <v>1</v>
      </c>
      <c r="H8" s="30"/>
      <c r="I8" s="30"/>
      <c r="J8" s="30"/>
      <c r="K8" s="30"/>
      <c r="L8" s="30"/>
      <c r="M8" s="30"/>
      <c r="N8" s="30"/>
      <c r="O8" s="30"/>
      <c r="P8" s="30">
        <v>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1"/>
        <v>6</v>
      </c>
      <c r="AB8" s="9"/>
    </row>
    <row r="9" spans="1:28" ht="12.75">
      <c r="A9" s="6">
        <f t="shared" si="2"/>
        <v>7</v>
      </c>
      <c r="B9" s="40" t="s">
        <v>490</v>
      </c>
      <c r="C9" s="35">
        <f t="shared" si="0"/>
        <v>16</v>
      </c>
      <c r="D9" s="30">
        <v>4</v>
      </c>
      <c r="E9" s="30"/>
      <c r="F9" s="30">
        <v>3</v>
      </c>
      <c r="G9" s="30"/>
      <c r="H9" s="30"/>
      <c r="I9" s="30"/>
      <c r="J9" s="30"/>
      <c r="K9" s="30"/>
      <c r="L9" s="30"/>
      <c r="M9" s="30"/>
      <c r="N9" s="30"/>
      <c r="O9" s="30"/>
      <c r="P9" s="30">
        <v>5</v>
      </c>
      <c r="Q9" s="30"/>
      <c r="R9" s="30"/>
      <c r="S9" s="30"/>
      <c r="T9" s="30"/>
      <c r="U9" s="30"/>
      <c r="V9" s="30"/>
      <c r="W9" s="30">
        <v>1</v>
      </c>
      <c r="X9" s="30"/>
      <c r="Y9" s="30"/>
      <c r="Z9" s="30">
        <v>3</v>
      </c>
      <c r="AA9" s="6">
        <f t="shared" si="1"/>
        <v>7</v>
      </c>
      <c r="AB9" s="9"/>
    </row>
    <row r="10" spans="1:28" ht="12.75">
      <c r="A10" s="6">
        <f t="shared" si="2"/>
        <v>8</v>
      </c>
      <c r="B10" s="40" t="s">
        <v>491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1"/>
        <v>8</v>
      </c>
      <c r="AB10" s="9"/>
    </row>
    <row r="11" spans="1:28" ht="12.75">
      <c r="A11" s="6">
        <f t="shared" si="2"/>
        <v>9</v>
      </c>
      <c r="B11" s="40" t="s">
        <v>492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1"/>
        <v>9</v>
      </c>
      <c r="AB11" s="9"/>
    </row>
    <row r="12" spans="1:28" ht="12.75">
      <c r="A12" s="6">
        <f t="shared" si="2"/>
        <v>10</v>
      </c>
      <c r="B12" s="40" t="s">
        <v>493</v>
      </c>
      <c r="C12" s="35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1"/>
        <v>10</v>
      </c>
      <c r="AB12" s="9"/>
    </row>
    <row r="13" spans="1:28" ht="12.75">
      <c r="A13" s="6">
        <f t="shared" si="2"/>
        <v>11</v>
      </c>
      <c r="B13" s="40" t="s">
        <v>494</v>
      </c>
      <c r="C13" s="35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">
        <f t="shared" si="1"/>
        <v>11</v>
      </c>
      <c r="AB13" s="9"/>
    </row>
    <row r="14" spans="1:28" ht="12.75">
      <c r="A14" s="6">
        <f t="shared" si="2"/>
        <v>12</v>
      </c>
      <c r="B14" s="43" t="s">
        <v>495</v>
      </c>
      <c r="C14" s="35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1"/>
        <v>12</v>
      </c>
      <c r="AB14" s="9"/>
    </row>
    <row r="15" spans="1:28" ht="12.75">
      <c r="A15" s="6">
        <f t="shared" si="2"/>
        <v>13</v>
      </c>
      <c r="B15" s="40" t="s">
        <v>496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1"/>
        <v>13</v>
      </c>
      <c r="AB15" s="9"/>
    </row>
    <row r="16" spans="1:28" ht="12.75">
      <c r="A16" s="6">
        <f t="shared" si="2"/>
        <v>14</v>
      </c>
      <c r="B16" s="40" t="s">
        <v>497</v>
      </c>
      <c r="C16" s="35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">
        <f t="shared" si="1"/>
        <v>14</v>
      </c>
      <c r="AB16" s="9"/>
    </row>
    <row r="17" spans="1:28" ht="12.75">
      <c r="A17" s="6">
        <f t="shared" si="2"/>
        <v>15</v>
      </c>
      <c r="B17" s="43" t="s">
        <v>498</v>
      </c>
      <c r="C17" s="35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1"/>
        <v>15</v>
      </c>
      <c r="AB17" s="9"/>
    </row>
    <row r="18" spans="1:28" ht="12.75">
      <c r="A18" s="6">
        <f t="shared" si="2"/>
        <v>16</v>
      </c>
      <c r="B18" s="40" t="s">
        <v>499</v>
      </c>
      <c r="C18" s="35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1"/>
        <v>16</v>
      </c>
      <c r="AB18" s="9"/>
    </row>
    <row r="19" spans="1:28" ht="12.75">
      <c r="A19" s="6">
        <f t="shared" si="2"/>
        <v>17</v>
      </c>
      <c r="B19" s="37" t="s">
        <v>500</v>
      </c>
      <c r="C19" s="35">
        <f t="shared" si="0"/>
        <v>1</v>
      </c>
      <c r="D19" s="30"/>
      <c r="E19" s="30"/>
      <c r="F19" s="30"/>
      <c r="G19" s="30"/>
      <c r="H19" s="30"/>
      <c r="I19" s="30"/>
      <c r="J19" s="30">
        <v>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1"/>
        <v>17</v>
      </c>
      <c r="AB19" s="9"/>
    </row>
    <row r="20" spans="1:28" ht="12.75">
      <c r="A20" s="6">
        <f t="shared" si="2"/>
        <v>18</v>
      </c>
      <c r="B20" s="37" t="s">
        <v>501</v>
      </c>
      <c r="C20" s="35">
        <f t="shared" si="0"/>
        <v>3</v>
      </c>
      <c r="D20" s="30">
        <v>1</v>
      </c>
      <c r="E20" s="30"/>
      <c r="F20" s="30"/>
      <c r="G20" s="30"/>
      <c r="H20" s="30"/>
      <c r="I20" s="30">
        <v>1</v>
      </c>
      <c r="J20" s="30"/>
      <c r="K20" s="30"/>
      <c r="L20" s="30">
        <v>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6">
        <f t="shared" si="1"/>
        <v>18</v>
      </c>
      <c r="AB20" s="9"/>
    </row>
    <row r="21" spans="1:28" ht="12.75">
      <c r="A21" s="6">
        <f t="shared" si="2"/>
        <v>19</v>
      </c>
      <c r="B21" s="40" t="s">
        <v>502</v>
      </c>
      <c r="C21" s="35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1"/>
        <v>19</v>
      </c>
      <c r="AB21" s="9"/>
    </row>
    <row r="22" spans="1:28" ht="12.75">
      <c r="A22" s="6">
        <f t="shared" si="2"/>
        <v>20</v>
      </c>
      <c r="B22" s="44" t="s">
        <v>503</v>
      </c>
      <c r="C22" s="35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">
        <f t="shared" si="1"/>
        <v>20</v>
      </c>
      <c r="AB22" s="9"/>
    </row>
    <row r="23" spans="1:28" ht="12.75">
      <c r="A23" s="6">
        <f t="shared" si="2"/>
        <v>21</v>
      </c>
      <c r="B23" s="44" t="s">
        <v>504</v>
      </c>
      <c r="C23" s="35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">
        <f t="shared" si="1"/>
        <v>21</v>
      </c>
      <c r="AB23" s="9"/>
    </row>
    <row r="24" spans="1:28" ht="12.75">
      <c r="A24" s="6">
        <f t="shared" si="2"/>
        <v>22</v>
      </c>
      <c r="B24" s="44" t="s">
        <v>505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1"/>
        <v>22</v>
      </c>
      <c r="AB24" s="9"/>
    </row>
    <row r="25" spans="1:28" ht="12.75">
      <c r="A25" s="6">
        <f t="shared" si="2"/>
        <v>23</v>
      </c>
      <c r="B25" s="44" t="s">
        <v>506</v>
      </c>
      <c r="C25" s="35">
        <f t="shared" si="0"/>
        <v>1</v>
      </c>
      <c r="D25" s="30"/>
      <c r="E25" s="30"/>
      <c r="F25" s="30"/>
      <c r="G25" s="30"/>
      <c r="H25" s="30"/>
      <c r="I25" s="30"/>
      <c r="J25" s="30">
        <v>1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1"/>
        <v>23</v>
      </c>
      <c r="AB25" s="9"/>
    </row>
    <row r="26" spans="1:28" ht="12.75">
      <c r="A26" s="6">
        <f t="shared" si="2"/>
        <v>24</v>
      </c>
      <c r="B26" s="40" t="s">
        <v>507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1"/>
        <v>24</v>
      </c>
      <c r="AB26" s="9"/>
    </row>
    <row r="27" spans="1:28" ht="12.75">
      <c r="A27" s="6">
        <f t="shared" si="2"/>
        <v>25</v>
      </c>
      <c r="B27" s="37" t="s">
        <v>508</v>
      </c>
      <c r="C27" s="35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1"/>
        <v>25</v>
      </c>
      <c r="AB27" s="9"/>
    </row>
    <row r="28" spans="1:28" ht="12.75">
      <c r="A28" s="6">
        <f t="shared" si="2"/>
        <v>26</v>
      </c>
      <c r="B28" s="44" t="s">
        <v>509</v>
      </c>
      <c r="C28" s="35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1"/>
        <v>26</v>
      </c>
      <c r="AB28" s="9"/>
    </row>
    <row r="29" spans="1:28" ht="12.75">
      <c r="A29" s="6">
        <f t="shared" si="2"/>
        <v>27</v>
      </c>
      <c r="B29" s="40" t="s">
        <v>510</v>
      </c>
      <c r="C29" s="35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">
        <f t="shared" si="1"/>
        <v>27</v>
      </c>
      <c r="AB29" s="9"/>
    </row>
    <row r="30" spans="1:28" ht="12.75">
      <c r="A30" s="6">
        <f t="shared" si="2"/>
        <v>28</v>
      </c>
      <c r="B30" s="40" t="s">
        <v>511</v>
      </c>
      <c r="C30" s="35">
        <f t="shared" si="0"/>
        <v>17</v>
      </c>
      <c r="D30" s="30">
        <v>2</v>
      </c>
      <c r="E30" s="30">
        <v>9</v>
      </c>
      <c r="F30" s="30">
        <v>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1"/>
        <v>28</v>
      </c>
      <c r="AB30" s="9"/>
    </row>
    <row r="31" spans="1:28" ht="12.75">
      <c r="A31" s="6">
        <f t="shared" si="2"/>
        <v>29</v>
      </c>
      <c r="B31" s="40" t="s">
        <v>512</v>
      </c>
      <c r="C31" s="3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">
        <f t="shared" si="1"/>
        <v>29</v>
      </c>
      <c r="AB31" s="9"/>
    </row>
    <row r="32" spans="1:28" ht="12.75">
      <c r="A32" s="6">
        <f t="shared" si="2"/>
        <v>30</v>
      </c>
      <c r="B32" s="44" t="s">
        <v>513</v>
      </c>
      <c r="C32" s="35">
        <f t="shared" si="0"/>
        <v>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>
        <v>1</v>
      </c>
      <c r="AA32" s="6">
        <f t="shared" si="1"/>
        <v>30</v>
      </c>
      <c r="AB32" s="9"/>
    </row>
    <row r="33" spans="1:28" ht="12.75">
      <c r="A33" s="6">
        <f t="shared" si="2"/>
        <v>31</v>
      </c>
      <c r="B33" s="43" t="s">
        <v>514</v>
      </c>
      <c r="C33" s="35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>
        <f t="shared" si="1"/>
        <v>31</v>
      </c>
      <c r="AB33" s="9"/>
    </row>
    <row r="34" spans="1:28" ht="12.75">
      <c r="A34" s="6">
        <f t="shared" si="2"/>
        <v>32</v>
      </c>
      <c r="B34" s="44" t="s">
        <v>515</v>
      </c>
      <c r="C34" s="35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">
        <f t="shared" si="1"/>
        <v>32</v>
      </c>
      <c r="AB34" s="9"/>
    </row>
    <row r="35" spans="1:28" ht="12.75">
      <c r="A35" s="6">
        <f t="shared" si="2"/>
        <v>33</v>
      </c>
      <c r="B35" s="44" t="s">
        <v>516</v>
      </c>
      <c r="C35" s="35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1"/>
        <v>33</v>
      </c>
      <c r="AB35" s="9"/>
    </row>
    <row r="36" spans="1:28" ht="12.75">
      <c r="A36" s="6">
        <f t="shared" si="2"/>
        <v>34</v>
      </c>
      <c r="B36" s="40" t="s">
        <v>517</v>
      </c>
      <c r="C36" s="35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">
        <f t="shared" si="1"/>
        <v>34</v>
      </c>
      <c r="AB36" s="9"/>
    </row>
    <row r="37" spans="1:28" ht="12.75">
      <c r="A37" s="6">
        <f t="shared" si="2"/>
        <v>35</v>
      </c>
      <c r="B37" s="40" t="s">
        <v>518</v>
      </c>
      <c r="C37" s="35">
        <f t="shared" si="0"/>
        <v>1</v>
      </c>
      <c r="D37" s="30"/>
      <c r="E37" s="30"/>
      <c r="F37" s="30"/>
      <c r="G37" s="30"/>
      <c r="H37" s="30"/>
      <c r="I37" s="30">
        <v>1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1"/>
        <v>35</v>
      </c>
      <c r="AB37" s="9"/>
    </row>
    <row r="38" spans="1:28" ht="12.75">
      <c r="A38" s="6">
        <f t="shared" si="2"/>
        <v>36</v>
      </c>
      <c r="B38" s="45" t="s">
        <v>519</v>
      </c>
      <c r="C38" s="35">
        <f t="shared" si="0"/>
        <v>2</v>
      </c>
      <c r="D38" s="30"/>
      <c r="E38" s="30"/>
      <c r="F38" s="30"/>
      <c r="G38" s="30">
        <v>1</v>
      </c>
      <c r="H38" s="30"/>
      <c r="I38" s="30">
        <v>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1"/>
        <v>36</v>
      </c>
      <c r="AB38" s="9"/>
    </row>
    <row r="39" spans="1:28" ht="12.75">
      <c r="A39" s="6">
        <f t="shared" si="2"/>
        <v>37</v>
      </c>
      <c r="B39" s="45" t="s">
        <v>520</v>
      </c>
      <c r="C39" s="35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">
        <f t="shared" si="1"/>
        <v>37</v>
      </c>
      <c r="AB39" s="9"/>
    </row>
    <row r="40" spans="1:28" ht="12.75">
      <c r="A40" s="6">
        <f t="shared" si="2"/>
        <v>38</v>
      </c>
      <c r="B40" s="44" t="s">
        <v>521</v>
      </c>
      <c r="C40" s="35">
        <f t="shared" si="0"/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>
        <v>1</v>
      </c>
      <c r="AA40" s="6">
        <f t="shared" si="1"/>
        <v>38</v>
      </c>
      <c r="AB40" s="9"/>
    </row>
    <row r="41" spans="1:28" ht="12.75">
      <c r="A41" s="6">
        <f t="shared" si="2"/>
        <v>39</v>
      </c>
      <c r="B41" s="44" t="s">
        <v>522</v>
      </c>
      <c r="C41" s="35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1"/>
        <v>39</v>
      </c>
      <c r="AB41" s="9"/>
    </row>
    <row r="42" spans="1:28" ht="12.75">
      <c r="A42" s="6">
        <f t="shared" si="2"/>
        <v>40</v>
      </c>
      <c r="B42" s="44" t="s">
        <v>523</v>
      </c>
      <c r="C42" s="35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">
        <f t="shared" si="1"/>
        <v>40</v>
      </c>
      <c r="AB42" s="9"/>
    </row>
    <row r="43" spans="1:28" ht="12.75">
      <c r="A43" s="6">
        <f t="shared" si="2"/>
        <v>41</v>
      </c>
      <c r="B43" s="44" t="s">
        <v>524</v>
      </c>
      <c r="C43" s="35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1"/>
        <v>41</v>
      </c>
      <c r="AB43" s="9"/>
    </row>
    <row r="44" spans="1:28" ht="12.75">
      <c r="A44" s="6">
        <f t="shared" si="2"/>
        <v>42</v>
      </c>
      <c r="B44" s="46" t="s">
        <v>525</v>
      </c>
      <c r="C44" s="35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1"/>
        <v>42</v>
      </c>
      <c r="AB44" s="9"/>
    </row>
    <row r="45" spans="1:28" ht="12.75">
      <c r="A45" s="6">
        <f t="shared" si="2"/>
        <v>43</v>
      </c>
      <c r="B45" s="40" t="s">
        <v>526</v>
      </c>
      <c r="C45" s="35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1"/>
        <v>43</v>
      </c>
      <c r="AB45" s="9"/>
    </row>
    <row r="46" spans="1:28" ht="12.75">
      <c r="A46" s="6">
        <f t="shared" si="2"/>
        <v>44</v>
      </c>
      <c r="B46" s="44" t="s">
        <v>527</v>
      </c>
      <c r="C46" s="35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1"/>
        <v>44</v>
      </c>
      <c r="AB46" s="9"/>
    </row>
    <row r="47" spans="1:28" ht="12.75">
      <c r="A47" s="6">
        <f t="shared" si="2"/>
        <v>45</v>
      </c>
      <c r="B47" s="44" t="s">
        <v>528</v>
      </c>
      <c r="C47" s="35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">
        <f t="shared" si="1"/>
        <v>45</v>
      </c>
      <c r="AB47" s="9"/>
    </row>
    <row r="48" spans="1:28" ht="12.75">
      <c r="A48" s="6">
        <f t="shared" si="2"/>
        <v>46</v>
      </c>
      <c r="B48" s="44" t="s">
        <v>529</v>
      </c>
      <c r="C48" s="35">
        <f t="shared" si="0"/>
        <v>1</v>
      </c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1"/>
        <v>46</v>
      </c>
      <c r="AB48" s="9"/>
    </row>
    <row r="49" spans="1:28" ht="12.75">
      <c r="A49" s="6">
        <f t="shared" si="2"/>
        <v>47</v>
      </c>
      <c r="B49" s="44" t="s">
        <v>530</v>
      </c>
      <c r="C49" s="35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1"/>
        <v>47</v>
      </c>
      <c r="AB49" s="9"/>
    </row>
    <row r="50" spans="1:28" ht="12.75">
      <c r="A50" s="6">
        <f t="shared" si="2"/>
        <v>48</v>
      </c>
      <c r="B50" s="44" t="s">
        <v>531</v>
      </c>
      <c r="C50" s="35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1"/>
        <v>48</v>
      </c>
      <c r="AB50" s="9"/>
    </row>
    <row r="51" spans="1:28" ht="12.75">
      <c r="A51" s="6">
        <f t="shared" si="2"/>
        <v>49</v>
      </c>
      <c r="B51" s="44" t="s">
        <v>532</v>
      </c>
      <c r="C51" s="35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>
        <f t="shared" si="1"/>
        <v>49</v>
      </c>
      <c r="AB51" s="9"/>
    </row>
    <row r="52" spans="1:28" ht="12.75">
      <c r="A52" s="6">
        <f t="shared" si="2"/>
        <v>50</v>
      </c>
      <c r="B52" s="43" t="s">
        <v>533</v>
      </c>
      <c r="C52" s="35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1"/>
        <v>50</v>
      </c>
      <c r="AB52" s="9"/>
    </row>
    <row r="53" spans="1:28" ht="12.75">
      <c r="A53" s="6">
        <f t="shared" si="2"/>
        <v>51</v>
      </c>
      <c r="B53" s="43" t="s">
        <v>534</v>
      </c>
      <c r="C53" s="35">
        <f t="shared" si="0"/>
        <v>2</v>
      </c>
      <c r="D53" s="30"/>
      <c r="E53" s="30"/>
      <c r="F53" s="30"/>
      <c r="G53" s="30"/>
      <c r="H53" s="30"/>
      <c r="I53" s="30"/>
      <c r="J53" s="30">
        <v>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">
        <f t="shared" si="1"/>
        <v>51</v>
      </c>
      <c r="AB53" s="9"/>
    </row>
    <row r="54" spans="1:28" ht="12.75">
      <c r="A54" s="6">
        <f t="shared" si="2"/>
        <v>52</v>
      </c>
      <c r="B54" s="44" t="s">
        <v>535</v>
      </c>
      <c r="C54" s="35">
        <f t="shared" si="0"/>
        <v>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1</v>
      </c>
      <c r="W54" s="30"/>
      <c r="X54" s="30"/>
      <c r="Y54" s="30"/>
      <c r="Z54" s="30"/>
      <c r="AA54" s="6">
        <f t="shared" si="1"/>
        <v>52</v>
      </c>
      <c r="AB54" s="9"/>
    </row>
    <row r="55" spans="1:28" ht="12.75">
      <c r="A55" s="6">
        <f t="shared" si="2"/>
        <v>53</v>
      </c>
      <c r="B55" s="44" t="s">
        <v>536</v>
      </c>
      <c r="C55" s="35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1"/>
        <v>53</v>
      </c>
      <c r="AB55" s="9"/>
    </row>
    <row r="56" spans="1:28" ht="12.75">
      <c r="A56" s="6">
        <f t="shared" si="2"/>
        <v>54</v>
      </c>
      <c r="B56" s="44" t="s">
        <v>537</v>
      </c>
      <c r="C56" s="35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1"/>
        <v>54</v>
      </c>
      <c r="AB56" s="9"/>
    </row>
    <row r="57" spans="1:28" ht="12.75">
      <c r="A57" s="6">
        <f t="shared" si="2"/>
        <v>55</v>
      </c>
      <c r="B57" s="44" t="s">
        <v>538</v>
      </c>
      <c r="C57" s="35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6">
        <f t="shared" si="1"/>
        <v>55</v>
      </c>
      <c r="AB57" s="9"/>
    </row>
    <row r="58" spans="1:28" ht="12.75">
      <c r="A58" s="6">
        <f t="shared" si="2"/>
        <v>56</v>
      </c>
      <c r="B58" s="44" t="s">
        <v>539</v>
      </c>
      <c r="C58" s="35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1"/>
        <v>56</v>
      </c>
      <c r="AB58" s="9"/>
    </row>
    <row r="59" spans="1:28" ht="12.75">
      <c r="A59" s="6">
        <f t="shared" si="2"/>
        <v>57</v>
      </c>
      <c r="B59" s="44" t="s">
        <v>540</v>
      </c>
      <c r="C59" s="35">
        <f t="shared" si="0"/>
        <v>1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>
        <v>1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">
        <f t="shared" si="1"/>
        <v>57</v>
      </c>
      <c r="AB59" s="9"/>
    </row>
    <row r="60" spans="1:28" ht="12.75">
      <c r="A60" s="6">
        <f t="shared" si="2"/>
        <v>58</v>
      </c>
      <c r="B60" s="44" t="s">
        <v>541</v>
      </c>
      <c r="C60" s="35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">
        <f t="shared" si="1"/>
        <v>58</v>
      </c>
      <c r="AB60" s="9"/>
    </row>
    <row r="61" spans="1:28" ht="12.75">
      <c r="A61" s="6">
        <f t="shared" si="2"/>
        <v>59</v>
      </c>
      <c r="B61" s="44" t="s">
        <v>542</v>
      </c>
      <c r="C61" s="35">
        <f t="shared" si="0"/>
        <v>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v>1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">
        <f t="shared" si="1"/>
        <v>59</v>
      </c>
      <c r="AB61" s="9"/>
    </row>
    <row r="62" spans="1:28" ht="12.75">
      <c r="A62" s="6">
        <f t="shared" si="2"/>
        <v>60</v>
      </c>
      <c r="B62" s="37" t="s">
        <v>543</v>
      </c>
      <c r="C62" s="35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>
        <f t="shared" si="1"/>
        <v>60</v>
      </c>
      <c r="AB62" s="9"/>
    </row>
    <row r="63" spans="1:28" ht="12.75">
      <c r="A63" s="6">
        <f t="shared" si="2"/>
        <v>61</v>
      </c>
      <c r="B63" s="40" t="s">
        <v>544</v>
      </c>
      <c r="C63" s="35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6">
        <f t="shared" si="1"/>
        <v>61</v>
      </c>
      <c r="AB63" s="9"/>
    </row>
    <row r="64" spans="1:28" ht="12.75">
      <c r="A64" s="6">
        <f t="shared" si="2"/>
        <v>62</v>
      </c>
      <c r="B64" s="40" t="s">
        <v>545</v>
      </c>
      <c r="C64" s="35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">
        <f t="shared" si="1"/>
        <v>62</v>
      </c>
      <c r="AB64" s="9"/>
    </row>
    <row r="65" spans="1:28" ht="12.75">
      <c r="A65" s="6">
        <f t="shared" si="2"/>
        <v>63</v>
      </c>
      <c r="B65" s="44" t="s">
        <v>546</v>
      </c>
      <c r="C65" s="35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6">
        <f t="shared" si="1"/>
        <v>63</v>
      </c>
      <c r="AB65" s="9"/>
    </row>
    <row r="66" spans="1:28" ht="12.75">
      <c r="A66" s="6">
        <f t="shared" si="2"/>
        <v>64</v>
      </c>
      <c r="B66" s="44" t="s">
        <v>547</v>
      </c>
      <c r="C66" s="35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>
        <f t="shared" si="1"/>
        <v>64</v>
      </c>
      <c r="AB66" s="9"/>
    </row>
    <row r="67" spans="1:28" ht="12.75">
      <c r="A67" s="6">
        <f t="shared" si="2"/>
        <v>65</v>
      </c>
      <c r="B67" s="43" t="s">
        <v>548</v>
      </c>
      <c r="C67" s="35">
        <f aca="true" t="shared" si="3" ref="C67:C130">SUM(D67:AA67)-AA67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">
        <f t="shared" si="1"/>
        <v>65</v>
      </c>
      <c r="AB67" s="9"/>
    </row>
    <row r="68" spans="1:28" ht="12.75">
      <c r="A68" s="6">
        <f t="shared" si="2"/>
        <v>66</v>
      </c>
      <c r="B68" s="44" t="s">
        <v>549</v>
      </c>
      <c r="C68" s="35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">
        <f aca="true" t="shared" si="4" ref="AA68:AA131">A68</f>
        <v>66</v>
      </c>
      <c r="AB68" s="9"/>
    </row>
    <row r="69" spans="1:28" ht="12.75">
      <c r="A69" s="6">
        <f aca="true" t="shared" si="5" ref="A69:A132">A68+1</f>
        <v>67</v>
      </c>
      <c r="B69" s="44" t="s">
        <v>550</v>
      </c>
      <c r="C69" s="35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6">
        <f t="shared" si="4"/>
        <v>67</v>
      </c>
      <c r="AB69" s="9"/>
    </row>
    <row r="70" spans="1:28" ht="12.75">
      <c r="A70" s="6">
        <f t="shared" si="5"/>
        <v>68</v>
      </c>
      <c r="B70" s="44" t="s">
        <v>551</v>
      </c>
      <c r="C70" s="35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">
        <f t="shared" si="4"/>
        <v>68</v>
      </c>
      <c r="AB70" s="9"/>
    </row>
    <row r="71" spans="1:28" ht="12.75">
      <c r="A71" s="6">
        <f t="shared" si="5"/>
        <v>69</v>
      </c>
      <c r="B71" s="44" t="s">
        <v>552</v>
      </c>
      <c r="C71" s="35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">
        <f t="shared" si="4"/>
        <v>69</v>
      </c>
      <c r="AB71" s="9"/>
    </row>
    <row r="72" spans="1:28" ht="12.75">
      <c r="A72" s="6">
        <f t="shared" si="5"/>
        <v>70</v>
      </c>
      <c r="B72" s="44" t="s">
        <v>553</v>
      </c>
      <c r="C72" s="35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6">
        <f t="shared" si="4"/>
        <v>70</v>
      </c>
      <c r="AB72" s="9"/>
    </row>
    <row r="73" spans="1:28" ht="12.75">
      <c r="A73" s="6">
        <f t="shared" si="5"/>
        <v>71</v>
      </c>
      <c r="B73" s="43" t="s">
        <v>554</v>
      </c>
      <c r="C73" s="35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6">
        <f t="shared" si="4"/>
        <v>71</v>
      </c>
      <c r="AB73" s="9"/>
    </row>
    <row r="74" spans="1:28" ht="12.75">
      <c r="A74" s="6">
        <f t="shared" si="5"/>
        <v>72</v>
      </c>
      <c r="B74" s="44" t="s">
        <v>555</v>
      </c>
      <c r="C74" s="35">
        <f t="shared" si="3"/>
        <v>1</v>
      </c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6">
        <f t="shared" si="4"/>
        <v>72</v>
      </c>
      <c r="AB74" s="9"/>
    </row>
    <row r="75" spans="1:28" ht="12.75">
      <c r="A75" s="6">
        <f t="shared" si="5"/>
        <v>73</v>
      </c>
      <c r="B75" s="40" t="s">
        <v>556</v>
      </c>
      <c r="C75" s="35">
        <f t="shared" si="3"/>
        <v>1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v>1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">
        <f t="shared" si="4"/>
        <v>73</v>
      </c>
      <c r="AB75" s="9"/>
    </row>
    <row r="76" spans="1:28" ht="12.75">
      <c r="A76" s="6">
        <f t="shared" si="5"/>
        <v>74</v>
      </c>
      <c r="B76" s="40" t="s">
        <v>557</v>
      </c>
      <c r="C76" s="35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6">
        <f t="shared" si="4"/>
        <v>74</v>
      </c>
      <c r="AB76" s="9"/>
    </row>
    <row r="77" spans="1:28" ht="12.75">
      <c r="A77" s="6">
        <f t="shared" si="5"/>
        <v>75</v>
      </c>
      <c r="B77" s="44" t="s">
        <v>558</v>
      </c>
      <c r="C77" s="35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6">
        <f t="shared" si="4"/>
        <v>75</v>
      </c>
      <c r="AB77" s="9"/>
    </row>
    <row r="78" spans="1:28" ht="12.75">
      <c r="A78" s="6">
        <f t="shared" si="5"/>
        <v>76</v>
      </c>
      <c r="B78" s="43" t="s">
        <v>559</v>
      </c>
      <c r="C78" s="35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">
        <f t="shared" si="4"/>
        <v>76</v>
      </c>
      <c r="AB78" s="9"/>
    </row>
    <row r="79" spans="1:28" ht="12.75">
      <c r="A79" s="6">
        <f t="shared" si="5"/>
        <v>77</v>
      </c>
      <c r="B79" s="44" t="s">
        <v>560</v>
      </c>
      <c r="C79" s="35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">
        <f t="shared" si="4"/>
        <v>77</v>
      </c>
      <c r="AB79" s="9"/>
    </row>
    <row r="80" spans="1:28" ht="12.75">
      <c r="A80" s="6">
        <f t="shared" si="5"/>
        <v>78</v>
      </c>
      <c r="B80" s="47" t="s">
        <v>561</v>
      </c>
      <c r="C80" s="35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">
        <f t="shared" si="4"/>
        <v>78</v>
      </c>
      <c r="AB80" s="9"/>
    </row>
    <row r="81" spans="1:28" ht="12.75">
      <c r="A81" s="6">
        <f t="shared" si="5"/>
        <v>79</v>
      </c>
      <c r="B81" s="40" t="s">
        <v>562</v>
      </c>
      <c r="C81" s="35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6">
        <f t="shared" si="4"/>
        <v>79</v>
      </c>
      <c r="AB81" s="9"/>
    </row>
    <row r="82" spans="1:28" ht="12.75">
      <c r="A82" s="6">
        <f t="shared" si="5"/>
        <v>80</v>
      </c>
      <c r="B82" s="44" t="s">
        <v>563</v>
      </c>
      <c r="C82" s="35">
        <f t="shared" si="3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6">
        <f t="shared" si="4"/>
        <v>80</v>
      </c>
      <c r="AB82" s="9"/>
    </row>
    <row r="83" spans="1:27" ht="12.75">
      <c r="A83" s="6">
        <f t="shared" si="5"/>
        <v>81</v>
      </c>
      <c r="B83" s="44" t="s">
        <v>564</v>
      </c>
      <c r="C83" s="35">
        <f t="shared" si="3"/>
        <v>1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v>1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6">
        <f t="shared" si="4"/>
        <v>81</v>
      </c>
    </row>
    <row r="84" spans="1:28" ht="12.75">
      <c r="A84" s="6">
        <f t="shared" si="5"/>
        <v>82</v>
      </c>
      <c r="B84" s="43" t="s">
        <v>565</v>
      </c>
      <c r="C84" s="35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6">
        <f t="shared" si="4"/>
        <v>82</v>
      </c>
      <c r="AB84" s="7"/>
    </row>
    <row r="85" spans="1:27" ht="12.75">
      <c r="A85" s="6">
        <f t="shared" si="5"/>
        <v>83</v>
      </c>
      <c r="B85" s="40" t="s">
        <v>566</v>
      </c>
      <c r="C85" s="35">
        <f t="shared" si="3"/>
        <v>0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6">
        <f t="shared" si="4"/>
        <v>83</v>
      </c>
    </row>
    <row r="86" spans="1:27" ht="12.75">
      <c r="A86" s="6">
        <f t="shared" si="5"/>
        <v>84</v>
      </c>
      <c r="B86" s="44" t="s">
        <v>567</v>
      </c>
      <c r="C86" s="35">
        <f t="shared" si="3"/>
        <v>2</v>
      </c>
      <c r="D86" s="30"/>
      <c r="E86" s="30"/>
      <c r="F86" s="30"/>
      <c r="G86" s="30">
        <v>2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6">
        <f t="shared" si="4"/>
        <v>84</v>
      </c>
    </row>
    <row r="87" spans="1:27" ht="12.75">
      <c r="A87" s="6">
        <f t="shared" si="5"/>
        <v>85</v>
      </c>
      <c r="B87" s="41" t="s">
        <v>568</v>
      </c>
      <c r="C87" s="35">
        <f t="shared" si="3"/>
        <v>1</v>
      </c>
      <c r="D87" s="30"/>
      <c r="E87" s="30"/>
      <c r="F87" s="30"/>
      <c r="G87" s="30"/>
      <c r="H87" s="30"/>
      <c r="I87" s="30"/>
      <c r="J87" s="30">
        <v>1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6">
        <f t="shared" si="4"/>
        <v>85</v>
      </c>
    </row>
    <row r="88" spans="1:27" ht="12.75">
      <c r="A88" s="6">
        <f t="shared" si="5"/>
        <v>86</v>
      </c>
      <c r="B88" s="40" t="s">
        <v>569</v>
      </c>
      <c r="C88" s="35">
        <f t="shared" si="3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6">
        <f t="shared" si="4"/>
        <v>86</v>
      </c>
    </row>
    <row r="89" spans="1:27" ht="12.75">
      <c r="A89" s="6">
        <f t="shared" si="5"/>
        <v>87</v>
      </c>
      <c r="B89" s="44" t="s">
        <v>570</v>
      </c>
      <c r="C89" s="35">
        <f t="shared" si="3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6">
        <f t="shared" si="4"/>
        <v>87</v>
      </c>
    </row>
    <row r="90" spans="1:27" ht="12.75">
      <c r="A90" s="6">
        <f t="shared" si="5"/>
        <v>88</v>
      </c>
      <c r="B90" s="44" t="s">
        <v>571</v>
      </c>
      <c r="C90" s="35">
        <f t="shared" si="3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6">
        <f t="shared" si="4"/>
        <v>88</v>
      </c>
    </row>
    <row r="91" spans="1:27" ht="12.75">
      <c r="A91" s="6">
        <f t="shared" si="5"/>
        <v>89</v>
      </c>
      <c r="B91" s="40" t="s">
        <v>572</v>
      </c>
      <c r="C91" s="35">
        <f t="shared" si="3"/>
        <v>2</v>
      </c>
      <c r="D91" s="30"/>
      <c r="E91" s="30"/>
      <c r="F91" s="30"/>
      <c r="G91" s="30"/>
      <c r="H91" s="30"/>
      <c r="I91" s="30"/>
      <c r="J91" s="30">
        <v>2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6">
        <f t="shared" si="4"/>
        <v>89</v>
      </c>
    </row>
    <row r="92" spans="1:27" ht="12.75">
      <c r="A92" s="6">
        <f t="shared" si="5"/>
        <v>90</v>
      </c>
      <c r="B92" s="40" t="s">
        <v>573</v>
      </c>
      <c r="C92" s="35">
        <f t="shared" si="3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6">
        <f t="shared" si="4"/>
        <v>90</v>
      </c>
    </row>
    <row r="93" spans="1:27" ht="12.75">
      <c r="A93" s="6">
        <f t="shared" si="5"/>
        <v>91</v>
      </c>
      <c r="B93" s="40" t="s">
        <v>574</v>
      </c>
      <c r="C93" s="35">
        <f t="shared" si="3"/>
        <v>1</v>
      </c>
      <c r="D93" s="30"/>
      <c r="E93" s="30"/>
      <c r="F93" s="30"/>
      <c r="G93" s="30"/>
      <c r="H93" s="30">
        <v>1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6">
        <f t="shared" si="4"/>
        <v>91</v>
      </c>
    </row>
    <row r="94" spans="1:27" ht="12.75">
      <c r="A94" s="6">
        <f t="shared" si="5"/>
        <v>92</v>
      </c>
      <c r="B94" s="40" t="s">
        <v>575</v>
      </c>
      <c r="C94" s="35">
        <f t="shared" si="3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6">
        <f t="shared" si="4"/>
        <v>92</v>
      </c>
    </row>
    <row r="95" spans="1:27" ht="12.75">
      <c r="A95" s="6">
        <f t="shared" si="5"/>
        <v>93</v>
      </c>
      <c r="B95" s="40" t="s">
        <v>576</v>
      </c>
      <c r="C95" s="35">
        <f t="shared" si="3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6">
        <f t="shared" si="4"/>
        <v>93</v>
      </c>
    </row>
    <row r="96" spans="1:27" ht="12.75">
      <c r="A96" s="6">
        <f t="shared" si="5"/>
        <v>94</v>
      </c>
      <c r="B96" s="40" t="s">
        <v>577</v>
      </c>
      <c r="C96" s="35">
        <f t="shared" si="3"/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6">
        <f t="shared" si="4"/>
        <v>94</v>
      </c>
    </row>
    <row r="97" spans="1:27" ht="12.75">
      <c r="A97" s="6">
        <f t="shared" si="5"/>
        <v>95</v>
      </c>
      <c r="B97" s="40" t="s">
        <v>578</v>
      </c>
      <c r="C97" s="35">
        <f t="shared" si="3"/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6">
        <f t="shared" si="4"/>
        <v>95</v>
      </c>
    </row>
    <row r="98" spans="1:27" ht="12.75">
      <c r="A98" s="6">
        <f t="shared" si="5"/>
        <v>96</v>
      </c>
      <c r="B98" s="40" t="s">
        <v>579</v>
      </c>
      <c r="C98" s="35">
        <f t="shared" si="3"/>
        <v>1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>
        <v>1</v>
      </c>
      <c r="AA98" s="6">
        <f t="shared" si="4"/>
        <v>96</v>
      </c>
    </row>
    <row r="99" spans="1:27" ht="12.75">
      <c r="A99" s="6">
        <f t="shared" si="5"/>
        <v>97</v>
      </c>
      <c r="B99" s="40" t="s">
        <v>580</v>
      </c>
      <c r="C99" s="35">
        <f t="shared" si="3"/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6">
        <f t="shared" si="4"/>
        <v>97</v>
      </c>
    </row>
    <row r="100" spans="1:27" ht="12.75">
      <c r="A100" s="6">
        <f t="shared" si="5"/>
        <v>98</v>
      </c>
      <c r="B100" s="40" t="s">
        <v>581</v>
      </c>
      <c r="C100" s="35">
        <f t="shared" si="3"/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6">
        <f t="shared" si="4"/>
        <v>98</v>
      </c>
    </row>
    <row r="101" spans="1:27" ht="12.75">
      <c r="A101" s="6">
        <f t="shared" si="5"/>
        <v>99</v>
      </c>
      <c r="B101" s="43" t="s">
        <v>582</v>
      </c>
      <c r="C101" s="35">
        <f t="shared" si="3"/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6">
        <f t="shared" si="4"/>
        <v>99</v>
      </c>
    </row>
    <row r="102" spans="1:27" ht="12.75">
      <c r="A102" s="6">
        <f t="shared" si="5"/>
        <v>100</v>
      </c>
      <c r="B102" s="40" t="s">
        <v>583</v>
      </c>
      <c r="C102" s="35">
        <f t="shared" si="3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6">
        <f t="shared" si="4"/>
        <v>100</v>
      </c>
    </row>
    <row r="103" spans="1:27" ht="12.75">
      <c r="A103" s="6">
        <f t="shared" si="5"/>
        <v>101</v>
      </c>
      <c r="B103" s="43" t="s">
        <v>584</v>
      </c>
      <c r="C103" s="35">
        <f t="shared" si="3"/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6">
        <f t="shared" si="4"/>
        <v>101</v>
      </c>
    </row>
    <row r="104" spans="1:27" ht="12.75">
      <c r="A104" s="6">
        <f t="shared" si="5"/>
        <v>102</v>
      </c>
      <c r="B104" s="45" t="s">
        <v>585</v>
      </c>
      <c r="C104" s="35">
        <f t="shared" si="3"/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6">
        <f t="shared" si="4"/>
        <v>102</v>
      </c>
    </row>
    <row r="105" spans="1:27" ht="12.75">
      <c r="A105" s="6">
        <f t="shared" si="5"/>
        <v>103</v>
      </c>
      <c r="B105" s="40" t="s">
        <v>586</v>
      </c>
      <c r="C105" s="35">
        <f t="shared" si="3"/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6">
        <f t="shared" si="4"/>
        <v>103</v>
      </c>
    </row>
    <row r="106" spans="1:27" ht="12.75">
      <c r="A106" s="6">
        <f t="shared" si="5"/>
        <v>104</v>
      </c>
      <c r="B106" s="43" t="s">
        <v>587</v>
      </c>
      <c r="C106" s="35">
        <f t="shared" si="3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6">
        <f t="shared" si="4"/>
        <v>104</v>
      </c>
    </row>
    <row r="107" spans="1:27" ht="12.75">
      <c r="A107" s="6">
        <f t="shared" si="5"/>
        <v>105</v>
      </c>
      <c r="B107" s="48" t="s">
        <v>588</v>
      </c>
      <c r="C107" s="35">
        <f t="shared" si="3"/>
        <v>1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>
        <v>1</v>
      </c>
      <c r="W107" s="30"/>
      <c r="X107" s="30"/>
      <c r="Y107" s="30"/>
      <c r="Z107" s="30"/>
      <c r="AA107" s="6">
        <f t="shared" si="4"/>
        <v>105</v>
      </c>
    </row>
    <row r="108" spans="1:27" ht="12.75">
      <c r="A108" s="6">
        <f t="shared" si="5"/>
        <v>106</v>
      </c>
      <c r="B108" s="44" t="s">
        <v>589</v>
      </c>
      <c r="C108" s="35">
        <f t="shared" si="3"/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6">
        <f t="shared" si="4"/>
        <v>106</v>
      </c>
    </row>
    <row r="109" spans="1:27" ht="12.75">
      <c r="A109" s="6">
        <f t="shared" si="5"/>
        <v>107</v>
      </c>
      <c r="B109" s="43" t="s">
        <v>590</v>
      </c>
      <c r="C109" s="35">
        <f t="shared" si="3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6">
        <f t="shared" si="4"/>
        <v>107</v>
      </c>
    </row>
    <row r="110" spans="1:27" ht="12.75">
      <c r="A110" s="6">
        <f t="shared" si="5"/>
        <v>108</v>
      </c>
      <c r="B110" s="37" t="s">
        <v>591</v>
      </c>
      <c r="C110" s="35">
        <f t="shared" si="3"/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6">
        <f t="shared" si="4"/>
        <v>108</v>
      </c>
    </row>
    <row r="111" spans="1:27" ht="12.75">
      <c r="A111" s="6">
        <f t="shared" si="5"/>
        <v>109</v>
      </c>
      <c r="B111" s="43" t="s">
        <v>592</v>
      </c>
      <c r="C111" s="35">
        <f t="shared" si="3"/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6">
        <f t="shared" si="4"/>
        <v>109</v>
      </c>
    </row>
    <row r="112" spans="1:27" ht="12.75">
      <c r="A112" s="6">
        <f t="shared" si="5"/>
        <v>110</v>
      </c>
      <c r="B112" s="40" t="s">
        <v>593</v>
      </c>
      <c r="C112" s="35">
        <f t="shared" si="3"/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6">
        <f t="shared" si="4"/>
        <v>110</v>
      </c>
    </row>
    <row r="113" spans="1:27" ht="12.75">
      <c r="A113" s="6">
        <f t="shared" si="5"/>
        <v>111</v>
      </c>
      <c r="B113" s="40" t="s">
        <v>594</v>
      </c>
      <c r="C113" s="35">
        <f t="shared" si="3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6">
        <f t="shared" si="4"/>
        <v>111</v>
      </c>
    </row>
    <row r="114" spans="1:27" ht="12.75">
      <c r="A114" s="6">
        <f t="shared" si="5"/>
        <v>112</v>
      </c>
      <c r="B114" s="40" t="s">
        <v>595</v>
      </c>
      <c r="C114" s="35">
        <f t="shared" si="3"/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6">
        <f t="shared" si="4"/>
        <v>112</v>
      </c>
    </row>
    <row r="115" spans="1:27" ht="12.75">
      <c r="A115" s="6">
        <f t="shared" si="5"/>
        <v>113</v>
      </c>
      <c r="B115" s="40" t="s">
        <v>596</v>
      </c>
      <c r="C115" s="35">
        <f t="shared" si="3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6">
        <f t="shared" si="4"/>
        <v>113</v>
      </c>
    </row>
    <row r="116" spans="1:27" ht="12.75">
      <c r="A116" s="6">
        <f t="shared" si="5"/>
        <v>114</v>
      </c>
      <c r="B116" s="37" t="s">
        <v>597</v>
      </c>
      <c r="C116" s="35">
        <f t="shared" si="3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6">
        <f t="shared" si="4"/>
        <v>114</v>
      </c>
    </row>
    <row r="117" spans="1:27" ht="12.75">
      <c r="A117" s="6">
        <f t="shared" si="5"/>
        <v>115</v>
      </c>
      <c r="B117" s="40" t="s">
        <v>598</v>
      </c>
      <c r="C117" s="35">
        <f t="shared" si="3"/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6">
        <f t="shared" si="4"/>
        <v>115</v>
      </c>
    </row>
    <row r="118" spans="1:27" ht="12.75">
      <c r="A118" s="6">
        <f t="shared" si="5"/>
        <v>116</v>
      </c>
      <c r="B118" s="40" t="s">
        <v>599</v>
      </c>
      <c r="C118" s="35">
        <f t="shared" si="3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6">
        <f t="shared" si="4"/>
        <v>116</v>
      </c>
    </row>
    <row r="119" spans="1:27" ht="12.75">
      <c r="A119" s="6">
        <f t="shared" si="5"/>
        <v>117</v>
      </c>
      <c r="B119" s="37" t="s">
        <v>600</v>
      </c>
      <c r="C119" s="35">
        <f t="shared" si="3"/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6">
        <f t="shared" si="4"/>
        <v>117</v>
      </c>
    </row>
    <row r="120" spans="1:27" ht="12.75">
      <c r="A120" s="6">
        <f t="shared" si="5"/>
        <v>118</v>
      </c>
      <c r="B120" s="40" t="s">
        <v>601</v>
      </c>
      <c r="C120" s="35">
        <f t="shared" si="3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6">
        <f t="shared" si="4"/>
        <v>118</v>
      </c>
    </row>
    <row r="121" spans="1:27" ht="12.75">
      <c r="A121" s="6">
        <f t="shared" si="5"/>
        <v>119</v>
      </c>
      <c r="B121" s="49" t="s">
        <v>602</v>
      </c>
      <c r="C121" s="35">
        <f t="shared" si="3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6">
        <f t="shared" si="4"/>
        <v>119</v>
      </c>
    </row>
    <row r="122" spans="1:27" ht="12.75">
      <c r="A122" s="6">
        <f t="shared" si="5"/>
        <v>120</v>
      </c>
      <c r="B122" s="40" t="s">
        <v>603</v>
      </c>
      <c r="C122" s="35">
        <f t="shared" si="3"/>
        <v>0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6">
        <f t="shared" si="4"/>
        <v>120</v>
      </c>
    </row>
    <row r="123" spans="1:27" ht="12.75">
      <c r="A123" s="6">
        <f t="shared" si="5"/>
        <v>121</v>
      </c>
      <c r="B123" s="40" t="s">
        <v>604</v>
      </c>
      <c r="C123" s="35">
        <f t="shared" si="3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6">
        <f t="shared" si="4"/>
        <v>121</v>
      </c>
    </row>
    <row r="124" spans="1:27" ht="12.75">
      <c r="A124" s="6">
        <f t="shared" si="5"/>
        <v>122</v>
      </c>
      <c r="B124" s="44" t="s">
        <v>605</v>
      </c>
      <c r="C124" s="35">
        <f t="shared" si="3"/>
        <v>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6">
        <f t="shared" si="4"/>
        <v>122</v>
      </c>
    </row>
    <row r="125" spans="1:27" ht="12.75">
      <c r="A125" s="6">
        <f t="shared" si="5"/>
        <v>123</v>
      </c>
      <c r="B125" s="40" t="s">
        <v>606</v>
      </c>
      <c r="C125" s="35">
        <f t="shared" si="3"/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6">
        <f t="shared" si="4"/>
        <v>123</v>
      </c>
    </row>
    <row r="126" spans="1:27" ht="12.75">
      <c r="A126" s="6">
        <f t="shared" si="5"/>
        <v>124</v>
      </c>
      <c r="B126" s="40" t="s">
        <v>607</v>
      </c>
      <c r="C126" s="35">
        <f t="shared" si="3"/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6">
        <f t="shared" si="4"/>
        <v>124</v>
      </c>
    </row>
    <row r="127" spans="1:27" ht="12.75">
      <c r="A127" s="6">
        <f t="shared" si="5"/>
        <v>125</v>
      </c>
      <c r="B127" s="50" t="s">
        <v>608</v>
      </c>
      <c r="C127" s="35">
        <f t="shared" si="3"/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6">
        <f t="shared" si="4"/>
        <v>125</v>
      </c>
    </row>
    <row r="128" spans="1:27" ht="12.75">
      <c r="A128" s="6">
        <f t="shared" si="5"/>
        <v>126</v>
      </c>
      <c r="B128" s="50" t="s">
        <v>609</v>
      </c>
      <c r="C128" s="35">
        <f t="shared" si="3"/>
        <v>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6">
        <f t="shared" si="4"/>
        <v>126</v>
      </c>
    </row>
    <row r="129" spans="1:27" ht="12.75">
      <c r="A129" s="6">
        <f t="shared" si="5"/>
        <v>127</v>
      </c>
      <c r="B129" s="37" t="s">
        <v>610</v>
      </c>
      <c r="C129" s="35">
        <f t="shared" si="3"/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6">
        <f t="shared" si="4"/>
        <v>127</v>
      </c>
    </row>
    <row r="130" spans="1:27" ht="12.75">
      <c r="A130" s="6">
        <f t="shared" si="5"/>
        <v>128</v>
      </c>
      <c r="B130" s="40" t="s">
        <v>611</v>
      </c>
      <c r="C130" s="35">
        <f t="shared" si="3"/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6">
        <f t="shared" si="4"/>
        <v>128</v>
      </c>
    </row>
    <row r="131" spans="1:27" ht="12.75">
      <c r="A131" s="6">
        <f t="shared" si="5"/>
        <v>129</v>
      </c>
      <c r="B131" s="37" t="s">
        <v>612</v>
      </c>
      <c r="C131" s="35">
        <f aca="true" t="shared" si="6" ref="C131:C182">SUM(D131:AA131)-AA131</f>
        <v>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6">
        <f t="shared" si="4"/>
        <v>129</v>
      </c>
    </row>
    <row r="132" spans="1:27" ht="12.75">
      <c r="A132" s="6">
        <f t="shared" si="5"/>
        <v>130</v>
      </c>
      <c r="B132" s="40" t="s">
        <v>613</v>
      </c>
      <c r="C132" s="35">
        <f t="shared" si="6"/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6">
        <f aca="true" t="shared" si="7" ref="AA132:AA182">A132</f>
        <v>130</v>
      </c>
    </row>
    <row r="133" spans="1:27" ht="12.75">
      <c r="A133" s="6">
        <f aca="true" t="shared" si="8" ref="A133:A182">A132+1</f>
        <v>131</v>
      </c>
      <c r="B133" s="44" t="s">
        <v>614</v>
      </c>
      <c r="C133" s="35">
        <f t="shared" si="6"/>
        <v>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6">
        <f t="shared" si="7"/>
        <v>131</v>
      </c>
    </row>
    <row r="134" spans="1:27" ht="12.75">
      <c r="A134" s="6">
        <f t="shared" si="8"/>
        <v>132</v>
      </c>
      <c r="B134" s="40" t="s">
        <v>615</v>
      </c>
      <c r="C134" s="35">
        <f t="shared" si="6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6">
        <f t="shared" si="7"/>
        <v>132</v>
      </c>
    </row>
    <row r="135" spans="1:27" ht="12.75">
      <c r="A135" s="6">
        <f t="shared" si="8"/>
        <v>133</v>
      </c>
      <c r="B135" s="43" t="s">
        <v>616</v>
      </c>
      <c r="C135" s="35">
        <f t="shared" si="6"/>
        <v>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6">
        <f t="shared" si="7"/>
        <v>133</v>
      </c>
    </row>
    <row r="136" spans="1:27" ht="12.75">
      <c r="A136" s="6">
        <f t="shared" si="8"/>
        <v>134</v>
      </c>
      <c r="B136" s="37" t="s">
        <v>617</v>
      </c>
      <c r="C136" s="35">
        <f t="shared" si="6"/>
        <v>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6">
        <f t="shared" si="7"/>
        <v>134</v>
      </c>
    </row>
    <row r="137" spans="1:27" ht="12.75">
      <c r="A137" s="6">
        <f t="shared" si="8"/>
        <v>135</v>
      </c>
      <c r="B137" s="37" t="s">
        <v>618</v>
      </c>
      <c r="C137" s="35">
        <f t="shared" si="6"/>
        <v>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6">
        <f t="shared" si="7"/>
        <v>135</v>
      </c>
    </row>
    <row r="138" spans="1:27" ht="12.75">
      <c r="A138" s="6">
        <f t="shared" si="8"/>
        <v>136</v>
      </c>
      <c r="B138" s="44" t="s">
        <v>619</v>
      </c>
      <c r="C138" s="35">
        <f t="shared" si="6"/>
        <v>1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>
        <v>1</v>
      </c>
      <c r="AA138" s="6">
        <f t="shared" si="7"/>
        <v>136</v>
      </c>
    </row>
    <row r="139" spans="1:27" ht="12.75">
      <c r="A139" s="6">
        <f t="shared" si="8"/>
        <v>137</v>
      </c>
      <c r="B139" s="45" t="s">
        <v>620</v>
      </c>
      <c r="C139" s="35">
        <f t="shared" si="6"/>
        <v>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6">
        <f t="shared" si="7"/>
        <v>137</v>
      </c>
    </row>
    <row r="140" spans="1:27" ht="12.75">
      <c r="A140" s="6">
        <f t="shared" si="8"/>
        <v>138</v>
      </c>
      <c r="B140" s="40" t="s">
        <v>621</v>
      </c>
      <c r="C140" s="35">
        <f t="shared" si="6"/>
        <v>1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>
        <v>1</v>
      </c>
      <c r="R140" s="30"/>
      <c r="S140" s="30"/>
      <c r="T140" s="30"/>
      <c r="U140" s="30"/>
      <c r="V140" s="30"/>
      <c r="W140" s="30"/>
      <c r="X140" s="30"/>
      <c r="Y140" s="30"/>
      <c r="Z140" s="30"/>
      <c r="AA140" s="6">
        <f t="shared" si="7"/>
        <v>138</v>
      </c>
    </row>
    <row r="141" spans="1:27" ht="12.75">
      <c r="A141" s="6">
        <f t="shared" si="8"/>
        <v>139</v>
      </c>
      <c r="B141" s="43" t="s">
        <v>622</v>
      </c>
      <c r="C141" s="35">
        <f t="shared" si="6"/>
        <v>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6">
        <f t="shared" si="7"/>
        <v>139</v>
      </c>
    </row>
    <row r="142" spans="1:27" ht="12.75">
      <c r="A142" s="6">
        <f t="shared" si="8"/>
        <v>140</v>
      </c>
      <c r="B142" s="43" t="s">
        <v>623</v>
      </c>
      <c r="C142" s="35">
        <f t="shared" si="6"/>
        <v>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6">
        <f t="shared" si="7"/>
        <v>140</v>
      </c>
    </row>
    <row r="143" spans="1:27" ht="12.75">
      <c r="A143" s="6">
        <f t="shared" si="8"/>
        <v>141</v>
      </c>
      <c r="B143" s="40" t="s">
        <v>624</v>
      </c>
      <c r="C143" s="35">
        <f t="shared" si="6"/>
        <v>0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6">
        <f t="shared" si="7"/>
        <v>141</v>
      </c>
    </row>
    <row r="144" spans="1:27" ht="12.75">
      <c r="A144" s="6">
        <f t="shared" si="8"/>
        <v>142</v>
      </c>
      <c r="B144" s="40" t="s">
        <v>625</v>
      </c>
      <c r="C144" s="35">
        <f t="shared" si="6"/>
        <v>2</v>
      </c>
      <c r="D144" s="30">
        <v>1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>
        <v>1</v>
      </c>
      <c r="X144" s="30"/>
      <c r="Y144" s="30"/>
      <c r="Z144" s="30"/>
      <c r="AA144" s="6">
        <f t="shared" si="7"/>
        <v>142</v>
      </c>
    </row>
    <row r="145" spans="1:27" ht="12.75">
      <c r="A145" s="6">
        <f t="shared" si="8"/>
        <v>143</v>
      </c>
      <c r="B145" s="40" t="s">
        <v>626</v>
      </c>
      <c r="C145" s="35">
        <f t="shared" si="6"/>
        <v>0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6">
        <f t="shared" si="7"/>
        <v>143</v>
      </c>
    </row>
    <row r="146" spans="1:27" ht="12.75">
      <c r="A146" s="6">
        <f t="shared" si="8"/>
        <v>144</v>
      </c>
      <c r="B146" s="40" t="s">
        <v>627</v>
      </c>
      <c r="C146" s="35">
        <f t="shared" si="6"/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6">
        <f t="shared" si="7"/>
        <v>144</v>
      </c>
    </row>
    <row r="147" spans="1:27" ht="12.75">
      <c r="A147" s="6">
        <f t="shared" si="8"/>
        <v>145</v>
      </c>
      <c r="B147" s="40" t="s">
        <v>628</v>
      </c>
      <c r="C147" s="35">
        <f t="shared" si="6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6">
        <f t="shared" si="7"/>
        <v>145</v>
      </c>
    </row>
    <row r="148" spans="1:27" ht="12.75">
      <c r="A148" s="6">
        <f t="shared" si="8"/>
        <v>146</v>
      </c>
      <c r="B148" s="40" t="s">
        <v>629</v>
      </c>
      <c r="C148" s="35">
        <f t="shared" si="6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6">
        <f t="shared" si="7"/>
        <v>146</v>
      </c>
    </row>
    <row r="149" spans="1:27" ht="12.75">
      <c r="A149" s="6">
        <f t="shared" si="8"/>
        <v>147</v>
      </c>
      <c r="B149" s="40" t="s">
        <v>630</v>
      </c>
      <c r="C149" s="35">
        <f t="shared" si="6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6">
        <f t="shared" si="7"/>
        <v>147</v>
      </c>
    </row>
    <row r="150" spans="1:27" ht="12.75">
      <c r="A150" s="6">
        <f t="shared" si="8"/>
        <v>148</v>
      </c>
      <c r="B150" s="40" t="s">
        <v>631</v>
      </c>
      <c r="C150" s="35">
        <f t="shared" si="6"/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6">
        <f t="shared" si="7"/>
        <v>148</v>
      </c>
    </row>
    <row r="151" spans="1:27" ht="12.75">
      <c r="A151" s="6">
        <f t="shared" si="8"/>
        <v>149</v>
      </c>
      <c r="B151" s="40" t="s">
        <v>632</v>
      </c>
      <c r="C151" s="35">
        <f t="shared" si="6"/>
        <v>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6">
        <f t="shared" si="7"/>
        <v>149</v>
      </c>
    </row>
    <row r="152" spans="1:27" ht="12.75">
      <c r="A152" s="6">
        <f t="shared" si="8"/>
        <v>150</v>
      </c>
      <c r="B152" s="43" t="s">
        <v>633</v>
      </c>
      <c r="C152" s="35">
        <f t="shared" si="6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6">
        <f t="shared" si="7"/>
        <v>150</v>
      </c>
    </row>
    <row r="153" spans="1:27" ht="12.75">
      <c r="A153" s="6">
        <f t="shared" si="8"/>
        <v>151</v>
      </c>
      <c r="B153" s="40" t="s">
        <v>634</v>
      </c>
      <c r="C153" s="35">
        <f t="shared" si="6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6">
        <f t="shared" si="7"/>
        <v>151</v>
      </c>
    </row>
    <row r="154" spans="1:27" ht="12.75">
      <c r="A154" s="6">
        <f t="shared" si="8"/>
        <v>152</v>
      </c>
      <c r="B154" s="40" t="s">
        <v>635</v>
      </c>
      <c r="C154" s="35">
        <f t="shared" si="6"/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6">
        <f t="shared" si="7"/>
        <v>152</v>
      </c>
    </row>
    <row r="155" spans="1:27" ht="12.75">
      <c r="A155" s="6">
        <f t="shared" si="8"/>
        <v>153</v>
      </c>
      <c r="B155" s="40" t="s">
        <v>636</v>
      </c>
      <c r="C155" s="35">
        <f t="shared" si="6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6">
        <f t="shared" si="7"/>
        <v>153</v>
      </c>
    </row>
    <row r="156" spans="1:27" ht="12.75">
      <c r="A156" s="6">
        <f t="shared" si="8"/>
        <v>154</v>
      </c>
      <c r="B156" s="37" t="s">
        <v>637</v>
      </c>
      <c r="C156" s="35">
        <f t="shared" si="6"/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6">
        <f t="shared" si="7"/>
        <v>154</v>
      </c>
    </row>
    <row r="157" spans="1:27" ht="12.75">
      <c r="A157" s="6">
        <f t="shared" si="8"/>
        <v>155</v>
      </c>
      <c r="B157" s="45" t="s">
        <v>638</v>
      </c>
      <c r="C157" s="35">
        <f t="shared" si="6"/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6">
        <f t="shared" si="7"/>
        <v>155</v>
      </c>
    </row>
    <row r="158" spans="1:27" ht="12.75">
      <c r="A158" s="6">
        <f t="shared" si="8"/>
        <v>156</v>
      </c>
      <c r="B158" s="40" t="s">
        <v>639</v>
      </c>
      <c r="C158" s="35">
        <f t="shared" si="6"/>
        <v>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6">
        <f t="shared" si="7"/>
        <v>156</v>
      </c>
    </row>
    <row r="159" spans="1:27" ht="12.75">
      <c r="A159" s="6">
        <f t="shared" si="8"/>
        <v>157</v>
      </c>
      <c r="B159" s="37" t="s">
        <v>640</v>
      </c>
      <c r="C159" s="35">
        <f t="shared" si="6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6">
        <f t="shared" si="7"/>
        <v>157</v>
      </c>
    </row>
    <row r="160" spans="1:27" ht="12.75">
      <c r="A160" s="6">
        <f t="shared" si="8"/>
        <v>158</v>
      </c>
      <c r="B160" s="40" t="s">
        <v>641</v>
      </c>
      <c r="C160" s="35">
        <f t="shared" si="6"/>
        <v>3</v>
      </c>
      <c r="D160" s="30"/>
      <c r="E160" s="30"/>
      <c r="F160" s="30"/>
      <c r="G160" s="30"/>
      <c r="H160" s="30"/>
      <c r="I160" s="30">
        <v>1</v>
      </c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>
        <v>1</v>
      </c>
      <c r="V160" s="30"/>
      <c r="W160" s="30"/>
      <c r="X160" s="30"/>
      <c r="Y160" s="30"/>
      <c r="Z160" s="30">
        <v>1</v>
      </c>
      <c r="AA160" s="6">
        <f t="shared" si="7"/>
        <v>158</v>
      </c>
    </row>
    <row r="161" spans="1:27" ht="12.75">
      <c r="A161" s="6">
        <f t="shared" si="8"/>
        <v>159</v>
      </c>
      <c r="B161" s="40" t="s">
        <v>642</v>
      </c>
      <c r="C161" s="35">
        <f t="shared" si="6"/>
        <v>1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>
        <v>1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">
        <f t="shared" si="7"/>
        <v>159</v>
      </c>
    </row>
    <row r="162" spans="1:27" ht="12.75">
      <c r="A162" s="6">
        <f t="shared" si="8"/>
        <v>160</v>
      </c>
      <c r="B162" s="37" t="s">
        <v>643</v>
      </c>
      <c r="C162" s="35">
        <f t="shared" si="6"/>
        <v>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6">
        <f t="shared" si="7"/>
        <v>160</v>
      </c>
    </row>
    <row r="163" spans="1:27" ht="12.75">
      <c r="A163" s="6">
        <f t="shared" si="8"/>
        <v>161</v>
      </c>
      <c r="B163" s="40" t="s">
        <v>644</v>
      </c>
      <c r="C163" s="35">
        <f t="shared" si="6"/>
        <v>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6">
        <f t="shared" si="7"/>
        <v>161</v>
      </c>
    </row>
    <row r="164" spans="1:27" ht="12.75">
      <c r="A164" s="6">
        <f t="shared" si="8"/>
        <v>162</v>
      </c>
      <c r="B164" s="40" t="s">
        <v>645</v>
      </c>
      <c r="C164" s="35">
        <f t="shared" si="6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">
        <f t="shared" si="7"/>
        <v>162</v>
      </c>
    </row>
    <row r="165" spans="1:27" ht="12.75">
      <c r="A165" s="6">
        <f t="shared" si="8"/>
        <v>163</v>
      </c>
      <c r="B165" s="43" t="s">
        <v>646</v>
      </c>
      <c r="C165" s="35">
        <f t="shared" si="6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">
        <f t="shared" si="7"/>
        <v>163</v>
      </c>
    </row>
    <row r="166" spans="1:27" ht="12.75">
      <c r="A166" s="6">
        <f t="shared" si="8"/>
        <v>164</v>
      </c>
      <c r="B166" s="40" t="s">
        <v>647</v>
      </c>
      <c r="C166" s="35">
        <f t="shared" si="6"/>
        <v>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6">
        <f t="shared" si="7"/>
        <v>164</v>
      </c>
    </row>
    <row r="167" spans="1:27" ht="12.75">
      <c r="A167" s="6">
        <f t="shared" si="8"/>
        <v>165</v>
      </c>
      <c r="B167" s="40" t="s">
        <v>648</v>
      </c>
      <c r="C167" s="35">
        <f t="shared" si="6"/>
        <v>10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>
        <v>10</v>
      </c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">
        <f t="shared" si="7"/>
        <v>165</v>
      </c>
    </row>
    <row r="168" spans="1:27" ht="12.75">
      <c r="A168" s="6">
        <f t="shared" si="8"/>
        <v>166</v>
      </c>
      <c r="B168" s="40" t="s">
        <v>649</v>
      </c>
      <c r="C168" s="35">
        <f t="shared" si="6"/>
        <v>1</v>
      </c>
      <c r="D168" s="30"/>
      <c r="E168" s="30"/>
      <c r="F168" s="30"/>
      <c r="G168" s="30"/>
      <c r="H168" s="30"/>
      <c r="I168" s="30"/>
      <c r="J168" s="30"/>
      <c r="K168" s="30"/>
      <c r="L168" s="30">
        <v>1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">
        <f t="shared" si="7"/>
        <v>166</v>
      </c>
    </row>
    <row r="169" spans="1:27" ht="12.75">
      <c r="A169" s="6">
        <f t="shared" si="8"/>
        <v>167</v>
      </c>
      <c r="B169" s="40" t="s">
        <v>650</v>
      </c>
      <c r="C169" s="35">
        <f t="shared" si="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6">
        <f t="shared" si="7"/>
        <v>167</v>
      </c>
    </row>
    <row r="170" spans="1:27" ht="12.75">
      <c r="A170" s="6">
        <f t="shared" si="8"/>
        <v>168</v>
      </c>
      <c r="B170" s="37" t="s">
        <v>651</v>
      </c>
      <c r="C170" s="35">
        <f t="shared" si="6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6">
        <f t="shared" si="7"/>
        <v>168</v>
      </c>
    </row>
    <row r="171" spans="1:27" ht="12.75">
      <c r="A171" s="6">
        <f t="shared" si="8"/>
        <v>169</v>
      </c>
      <c r="B171" s="40" t="s">
        <v>652</v>
      </c>
      <c r="C171" s="35">
        <f t="shared" si="6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6">
        <f t="shared" si="7"/>
        <v>169</v>
      </c>
    </row>
    <row r="172" spans="1:27" ht="12.75">
      <c r="A172" s="6">
        <f t="shared" si="8"/>
        <v>170</v>
      </c>
      <c r="B172" s="37" t="s">
        <v>653</v>
      </c>
      <c r="C172" s="35">
        <f t="shared" si="6"/>
        <v>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6">
        <f t="shared" si="7"/>
        <v>170</v>
      </c>
    </row>
    <row r="173" spans="1:27" ht="12.75">
      <c r="A173" s="6">
        <f t="shared" si="8"/>
        <v>171</v>
      </c>
      <c r="B173" s="43" t="s">
        <v>654</v>
      </c>
      <c r="C173" s="35">
        <f t="shared" si="6"/>
        <v>3</v>
      </c>
      <c r="D173" s="30"/>
      <c r="E173" s="30"/>
      <c r="F173" s="30"/>
      <c r="G173" s="30"/>
      <c r="H173" s="30"/>
      <c r="I173" s="30">
        <v>2</v>
      </c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>
        <v>1</v>
      </c>
      <c r="W173" s="30"/>
      <c r="X173" s="30"/>
      <c r="Y173" s="30"/>
      <c r="Z173" s="30"/>
      <c r="AA173" s="6">
        <f t="shared" si="7"/>
        <v>171</v>
      </c>
    </row>
    <row r="174" spans="1:27" ht="12.75">
      <c r="A174" s="6">
        <f t="shared" si="8"/>
        <v>172</v>
      </c>
      <c r="B174" s="43" t="s">
        <v>655</v>
      </c>
      <c r="C174" s="35">
        <f t="shared" si="6"/>
        <v>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6">
        <f t="shared" si="7"/>
        <v>172</v>
      </c>
    </row>
    <row r="175" spans="1:27" ht="12.75">
      <c r="A175" s="6">
        <f t="shared" si="8"/>
        <v>173</v>
      </c>
      <c r="B175" s="43" t="s">
        <v>656</v>
      </c>
      <c r="C175" s="35">
        <f t="shared" si="6"/>
        <v>2</v>
      </c>
      <c r="D175" s="30"/>
      <c r="E175" s="30"/>
      <c r="F175" s="30"/>
      <c r="G175" s="30"/>
      <c r="H175" s="30">
        <v>2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6">
        <f t="shared" si="7"/>
        <v>173</v>
      </c>
    </row>
    <row r="176" spans="1:27" ht="12.75">
      <c r="A176" s="6">
        <f t="shared" si="8"/>
        <v>174</v>
      </c>
      <c r="B176" s="40" t="s">
        <v>657</v>
      </c>
      <c r="C176" s="35">
        <f t="shared" si="6"/>
        <v>0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6">
        <f t="shared" si="7"/>
        <v>174</v>
      </c>
    </row>
    <row r="177" spans="1:27" ht="12.75">
      <c r="A177" s="6">
        <f t="shared" si="8"/>
        <v>175</v>
      </c>
      <c r="B177" s="37" t="s">
        <v>658</v>
      </c>
      <c r="C177" s="35">
        <f t="shared" si="6"/>
        <v>1</v>
      </c>
      <c r="D177" s="30"/>
      <c r="E177" s="30"/>
      <c r="F177" s="30"/>
      <c r="G177" s="30">
        <v>1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6">
        <f t="shared" si="7"/>
        <v>175</v>
      </c>
    </row>
    <row r="178" spans="1:27" ht="12.75">
      <c r="A178" s="6">
        <f t="shared" si="8"/>
        <v>176</v>
      </c>
      <c r="B178" s="40" t="s">
        <v>659</v>
      </c>
      <c r="C178" s="35">
        <f t="shared" si="6"/>
        <v>11</v>
      </c>
      <c r="D178" s="30">
        <v>5</v>
      </c>
      <c r="E178" s="30"/>
      <c r="F178" s="30"/>
      <c r="G178" s="30"/>
      <c r="H178" s="30"/>
      <c r="I178" s="30"/>
      <c r="J178" s="30">
        <v>5</v>
      </c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>
        <v>1</v>
      </c>
      <c r="AA178" s="6">
        <f t="shared" si="7"/>
        <v>176</v>
      </c>
    </row>
    <row r="179" spans="1:27" ht="12.75">
      <c r="A179" s="6">
        <f t="shared" si="8"/>
        <v>177</v>
      </c>
      <c r="B179" s="40" t="s">
        <v>660</v>
      </c>
      <c r="C179" s="35">
        <f t="shared" si="6"/>
        <v>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6">
        <f t="shared" si="7"/>
        <v>177</v>
      </c>
    </row>
    <row r="180" spans="1:27" ht="12.75">
      <c r="A180" s="6">
        <f t="shared" si="8"/>
        <v>178</v>
      </c>
      <c r="B180" s="37" t="s">
        <v>661</v>
      </c>
      <c r="C180" s="35">
        <f t="shared" si="6"/>
        <v>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6">
        <f t="shared" si="7"/>
        <v>178</v>
      </c>
    </row>
    <row r="181" spans="1:27" ht="12.75">
      <c r="A181" s="6">
        <f t="shared" si="8"/>
        <v>179</v>
      </c>
      <c r="B181" s="37" t="s">
        <v>662</v>
      </c>
      <c r="C181" s="35">
        <f t="shared" si="6"/>
        <v>0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6">
        <f t="shared" si="7"/>
        <v>179</v>
      </c>
    </row>
    <row r="182" spans="1:27" ht="12.75">
      <c r="A182" s="6">
        <f t="shared" si="8"/>
        <v>180</v>
      </c>
      <c r="B182" s="45" t="s">
        <v>663</v>
      </c>
      <c r="C182" s="35">
        <f t="shared" si="6"/>
        <v>6</v>
      </c>
      <c r="D182" s="30"/>
      <c r="E182" s="30"/>
      <c r="F182" s="30"/>
      <c r="G182" s="30"/>
      <c r="H182" s="30"/>
      <c r="I182" s="30"/>
      <c r="J182" s="30">
        <v>6</v>
      </c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6">
        <f t="shared" si="7"/>
        <v>180</v>
      </c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2:26" ht="12.75">
      <c r="B184" s="11" t="s">
        <v>196</v>
      </c>
      <c r="C184" s="36">
        <f aca="true" t="shared" si="9" ref="C184:Z184">SUM(C3:C182)</f>
        <v>111</v>
      </c>
      <c r="D184" s="4">
        <f t="shared" si="9"/>
        <v>16</v>
      </c>
      <c r="E184" s="4">
        <f t="shared" si="9"/>
        <v>9</v>
      </c>
      <c r="F184" s="4">
        <f t="shared" si="9"/>
        <v>12</v>
      </c>
      <c r="G184" s="4">
        <f t="shared" si="9"/>
        <v>5</v>
      </c>
      <c r="H184" s="4">
        <f t="shared" si="9"/>
        <v>3</v>
      </c>
      <c r="I184" s="4">
        <f t="shared" si="9"/>
        <v>8</v>
      </c>
      <c r="J184" s="4">
        <f t="shared" si="9"/>
        <v>19</v>
      </c>
      <c r="K184" s="4">
        <f t="shared" si="9"/>
        <v>0</v>
      </c>
      <c r="L184" s="4">
        <f t="shared" si="9"/>
        <v>2</v>
      </c>
      <c r="M184" s="4">
        <f t="shared" si="9"/>
        <v>0</v>
      </c>
      <c r="N184" s="4">
        <f t="shared" si="9"/>
        <v>0</v>
      </c>
      <c r="O184" s="4">
        <f t="shared" si="9"/>
        <v>0</v>
      </c>
      <c r="P184" s="4">
        <f t="shared" si="9"/>
        <v>21</v>
      </c>
      <c r="Q184" s="4">
        <f t="shared" si="9"/>
        <v>1</v>
      </c>
      <c r="R184" s="4">
        <f t="shared" si="9"/>
        <v>0</v>
      </c>
      <c r="S184" s="4">
        <f t="shared" si="9"/>
        <v>0</v>
      </c>
      <c r="T184" s="4">
        <f t="shared" si="9"/>
        <v>0</v>
      </c>
      <c r="U184" s="4">
        <f t="shared" si="9"/>
        <v>1</v>
      </c>
      <c r="V184" s="4">
        <f t="shared" si="9"/>
        <v>3</v>
      </c>
      <c r="W184" s="4">
        <f t="shared" si="9"/>
        <v>2</v>
      </c>
      <c r="X184" s="4">
        <f t="shared" si="9"/>
        <v>0</v>
      </c>
      <c r="Y184" s="4">
        <f t="shared" si="9"/>
        <v>0</v>
      </c>
      <c r="Z184" s="4">
        <f t="shared" si="9"/>
        <v>9</v>
      </c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2:B2"/>
    <mergeCell ref="B1:C1"/>
    <mergeCell ref="AB4:AB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47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53.2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VLOOKUP(4,ΣΥΝΔΥΑΣΜΟΙ!A:B,2,0)</f>
        <v>Δ.Α.Κ.Ε. ΚΑΘΗΓΗΤΩΝ Δ.Ε.
Δημοκρατική Ανεξάρτητη Κίνηση Εκπαιδευτικών 
Δευτεροβάθμιας Εκπαίδευσης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415</v>
      </c>
      <c r="C3" s="35">
        <f aca="true" t="shared" si="0" ref="C3:C34">SUM(D3:AA3)-AA3</f>
        <v>1</v>
      </c>
      <c r="D3" s="30"/>
      <c r="E3" s="30"/>
      <c r="F3" s="30"/>
      <c r="G3" s="30"/>
      <c r="H3" s="30"/>
      <c r="I3" s="30"/>
      <c r="J3" s="30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 customHeight="1">
      <c r="A4" s="6">
        <f>A3+1</f>
        <v>2</v>
      </c>
      <c r="B4" s="41" t="s">
        <v>416</v>
      </c>
      <c r="C4" s="35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>A4</f>
        <v>2</v>
      </c>
      <c r="AB4" s="88" t="s">
        <v>197</v>
      </c>
    </row>
    <row r="5" spans="1:28" ht="12.75">
      <c r="A5" s="6">
        <f aca="true" t="shared" si="1" ref="A5:A71">A4+1</f>
        <v>3</v>
      </c>
      <c r="B5" s="41" t="s">
        <v>417</v>
      </c>
      <c r="C5" s="35">
        <f t="shared" si="0"/>
        <v>1</v>
      </c>
      <c r="D5" s="30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aca="true" t="shared" si="2" ref="AA5:AA71">A5</f>
        <v>3</v>
      </c>
      <c r="AB5" s="89"/>
    </row>
    <row r="6" spans="1:28" ht="12.75">
      <c r="A6" s="6">
        <f t="shared" si="1"/>
        <v>4</v>
      </c>
      <c r="B6" s="41" t="s">
        <v>418</v>
      </c>
      <c r="C6" s="35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2"/>
        <v>4</v>
      </c>
      <c r="AB6" s="89"/>
    </row>
    <row r="7" spans="1:28" ht="12.75">
      <c r="A7" s="6">
        <f t="shared" si="1"/>
        <v>5</v>
      </c>
      <c r="B7" s="41" t="s">
        <v>419</v>
      </c>
      <c r="C7" s="35">
        <f t="shared" si="0"/>
        <v>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>
        <v>1</v>
      </c>
      <c r="Q7" s="30"/>
      <c r="R7" s="30"/>
      <c r="S7" s="30"/>
      <c r="T7" s="30"/>
      <c r="U7" s="30"/>
      <c r="V7" s="30"/>
      <c r="W7" s="30"/>
      <c r="X7" s="30"/>
      <c r="Y7" s="30"/>
      <c r="Z7" s="30">
        <v>1</v>
      </c>
      <c r="AA7" s="6">
        <f t="shared" si="2"/>
        <v>5</v>
      </c>
      <c r="AB7" s="90"/>
    </row>
    <row r="8" spans="1:28" ht="12.75">
      <c r="A8" s="6">
        <f t="shared" si="1"/>
        <v>6</v>
      </c>
      <c r="B8" s="41" t="s">
        <v>420</v>
      </c>
      <c r="C8" s="35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2"/>
        <v>6</v>
      </c>
      <c r="AB8" s="9"/>
    </row>
    <row r="9" spans="1:28" ht="12.75">
      <c r="A9" s="6">
        <f t="shared" si="1"/>
        <v>7</v>
      </c>
      <c r="B9" s="41" t="s">
        <v>421</v>
      </c>
      <c r="C9" s="35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2"/>
        <v>7</v>
      </c>
      <c r="AB9" s="9"/>
    </row>
    <row r="10" spans="1:28" ht="12.75">
      <c r="A10" s="6">
        <f t="shared" si="1"/>
        <v>8</v>
      </c>
      <c r="B10" s="41" t="s">
        <v>422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2"/>
        <v>8</v>
      </c>
      <c r="AB10" s="9"/>
    </row>
    <row r="11" spans="1:28" ht="12.75">
      <c r="A11" s="6">
        <f t="shared" si="1"/>
        <v>9</v>
      </c>
      <c r="B11" s="41" t="s">
        <v>423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2"/>
        <v>9</v>
      </c>
      <c r="AB11" s="9"/>
    </row>
    <row r="12" spans="1:28" ht="12.75">
      <c r="A12" s="6">
        <f t="shared" si="1"/>
        <v>10</v>
      </c>
      <c r="B12" s="41" t="s">
        <v>424</v>
      </c>
      <c r="C12" s="35">
        <f t="shared" si="0"/>
        <v>2</v>
      </c>
      <c r="D12" s="30"/>
      <c r="E12" s="30"/>
      <c r="F12" s="30"/>
      <c r="G12" s="30"/>
      <c r="H12" s="30"/>
      <c r="I12" s="30">
        <v>2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2"/>
        <v>10</v>
      </c>
      <c r="AB12" s="9"/>
    </row>
    <row r="13" spans="1:28" ht="12.75">
      <c r="A13" s="6">
        <f t="shared" si="1"/>
        <v>11</v>
      </c>
      <c r="B13" s="41" t="s">
        <v>425</v>
      </c>
      <c r="C13" s="35">
        <f t="shared" si="0"/>
        <v>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>
        <v>1</v>
      </c>
      <c r="AA13" s="6">
        <f t="shared" si="2"/>
        <v>11</v>
      </c>
      <c r="AB13" s="9"/>
    </row>
    <row r="14" spans="1:28" ht="12.75">
      <c r="A14" s="6">
        <f t="shared" si="1"/>
        <v>12</v>
      </c>
      <c r="B14" s="41" t="s">
        <v>426</v>
      </c>
      <c r="C14" s="35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2"/>
        <v>12</v>
      </c>
      <c r="AB14" s="9"/>
    </row>
    <row r="15" spans="1:28" ht="12.75">
      <c r="A15" s="6">
        <f t="shared" si="1"/>
        <v>13</v>
      </c>
      <c r="B15" s="41" t="s">
        <v>427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2"/>
        <v>13</v>
      </c>
      <c r="AB15" s="9"/>
    </row>
    <row r="16" spans="1:28" ht="12.75">
      <c r="A16" s="6">
        <f t="shared" si="1"/>
        <v>14</v>
      </c>
      <c r="B16" s="41" t="s">
        <v>428</v>
      </c>
      <c r="C16" s="35">
        <f t="shared" si="0"/>
        <v>3</v>
      </c>
      <c r="D16" s="30">
        <v>1</v>
      </c>
      <c r="E16" s="30"/>
      <c r="F16" s="30"/>
      <c r="G16" s="30"/>
      <c r="H16" s="30"/>
      <c r="I16" s="30"/>
      <c r="J16" s="30">
        <v>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1</v>
      </c>
      <c r="W16" s="30"/>
      <c r="X16" s="30"/>
      <c r="Y16" s="30"/>
      <c r="Z16" s="30"/>
      <c r="AA16" s="6">
        <f t="shared" si="2"/>
        <v>14</v>
      </c>
      <c r="AB16" s="9"/>
    </row>
    <row r="17" spans="1:28" ht="12.75">
      <c r="A17" s="6">
        <f t="shared" si="1"/>
        <v>15</v>
      </c>
      <c r="B17" s="41" t="s">
        <v>429</v>
      </c>
      <c r="C17" s="35">
        <f t="shared" si="0"/>
        <v>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1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2"/>
        <v>15</v>
      </c>
      <c r="AB17" s="9"/>
    </row>
    <row r="18" spans="1:28" ht="12.75">
      <c r="A18" s="6">
        <f t="shared" si="1"/>
        <v>16</v>
      </c>
      <c r="B18" s="41" t="s">
        <v>430</v>
      </c>
      <c r="C18" s="35">
        <f t="shared" si="0"/>
        <v>3</v>
      </c>
      <c r="D18" s="30">
        <v>1</v>
      </c>
      <c r="E18" s="30">
        <v>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1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2"/>
        <v>16</v>
      </c>
      <c r="AB18" s="9"/>
    </row>
    <row r="19" spans="1:28" ht="12.75">
      <c r="A19" s="6">
        <f t="shared" si="1"/>
        <v>17</v>
      </c>
      <c r="B19" s="41" t="s">
        <v>431</v>
      </c>
      <c r="C19" s="35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2"/>
        <v>17</v>
      </c>
      <c r="AB19" s="9"/>
    </row>
    <row r="20" spans="1:28" ht="12.75">
      <c r="A20" s="6">
        <f t="shared" si="1"/>
        <v>18</v>
      </c>
      <c r="B20" s="41" t="s">
        <v>432</v>
      </c>
      <c r="C20" s="35">
        <f t="shared" si="0"/>
        <v>2</v>
      </c>
      <c r="D20" s="30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v>1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6">
        <f t="shared" si="2"/>
        <v>18</v>
      </c>
      <c r="AB20" s="9"/>
    </row>
    <row r="21" spans="1:28" ht="12.75">
      <c r="A21" s="6">
        <f t="shared" si="1"/>
        <v>19</v>
      </c>
      <c r="B21" s="41" t="s">
        <v>433</v>
      </c>
      <c r="C21" s="35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2"/>
        <v>19</v>
      </c>
      <c r="AB21" s="9"/>
    </row>
    <row r="22" spans="1:28" ht="12.75">
      <c r="A22" s="6">
        <f t="shared" si="1"/>
        <v>20</v>
      </c>
      <c r="B22" s="41" t="s">
        <v>434</v>
      </c>
      <c r="C22" s="35">
        <f t="shared" si="0"/>
        <v>1</v>
      </c>
      <c r="D22" s="30"/>
      <c r="E22" s="30"/>
      <c r="F22" s="30"/>
      <c r="G22" s="30"/>
      <c r="H22" s="30">
        <v>1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">
        <f t="shared" si="2"/>
        <v>20</v>
      </c>
      <c r="AB22" s="9"/>
    </row>
    <row r="23" spans="1:28" ht="12.75">
      <c r="A23" s="6">
        <f t="shared" si="1"/>
        <v>21</v>
      </c>
      <c r="B23" s="41" t="s">
        <v>435</v>
      </c>
      <c r="C23" s="35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">
        <f t="shared" si="2"/>
        <v>21</v>
      </c>
      <c r="AB23" s="9"/>
    </row>
    <row r="24" spans="1:28" ht="12.75">
      <c r="A24" s="6">
        <f t="shared" si="1"/>
        <v>22</v>
      </c>
      <c r="B24" s="41" t="s">
        <v>436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2"/>
        <v>22</v>
      </c>
      <c r="AB24" s="9"/>
    </row>
    <row r="25" spans="1:28" ht="12.75">
      <c r="A25" s="6">
        <f t="shared" si="1"/>
        <v>23</v>
      </c>
      <c r="B25" s="41" t="s">
        <v>437</v>
      </c>
      <c r="C25" s="35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2"/>
        <v>23</v>
      </c>
      <c r="AB25" s="9"/>
    </row>
    <row r="26" spans="1:28" ht="12.75">
      <c r="A26" s="6">
        <f t="shared" si="1"/>
        <v>24</v>
      </c>
      <c r="B26" s="41" t="s">
        <v>438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2"/>
        <v>24</v>
      </c>
      <c r="AB26" s="9"/>
    </row>
    <row r="27" spans="1:28" ht="12.75">
      <c r="A27" s="6">
        <f t="shared" si="1"/>
        <v>25</v>
      </c>
      <c r="B27" s="41" t="s">
        <v>439</v>
      </c>
      <c r="C27" s="35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2"/>
        <v>25</v>
      </c>
      <c r="AB27" s="9"/>
    </row>
    <row r="28" spans="1:28" ht="12.75">
      <c r="A28" s="6">
        <f t="shared" si="1"/>
        <v>26</v>
      </c>
      <c r="B28" s="41" t="s">
        <v>440</v>
      </c>
      <c r="C28" s="35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2"/>
        <v>26</v>
      </c>
      <c r="AB28" s="9"/>
    </row>
    <row r="29" spans="1:28" ht="12.75">
      <c r="A29" s="6">
        <f t="shared" si="1"/>
        <v>27</v>
      </c>
      <c r="B29" s="41" t="s">
        <v>441</v>
      </c>
      <c r="C29" s="35">
        <f t="shared" si="0"/>
        <v>8</v>
      </c>
      <c r="D29" s="30">
        <v>2</v>
      </c>
      <c r="E29" s="30"/>
      <c r="F29" s="30"/>
      <c r="G29" s="30"/>
      <c r="H29" s="30"/>
      <c r="I29" s="30"/>
      <c r="J29" s="30">
        <v>2</v>
      </c>
      <c r="K29" s="30"/>
      <c r="L29" s="30"/>
      <c r="M29" s="30"/>
      <c r="N29" s="30"/>
      <c r="O29" s="30"/>
      <c r="P29" s="30">
        <v>1</v>
      </c>
      <c r="Q29" s="30"/>
      <c r="R29" s="30"/>
      <c r="S29" s="30"/>
      <c r="T29" s="30"/>
      <c r="U29" s="30"/>
      <c r="V29" s="30"/>
      <c r="W29" s="30"/>
      <c r="X29" s="30">
        <v>1</v>
      </c>
      <c r="Y29" s="30"/>
      <c r="Z29" s="30">
        <v>2</v>
      </c>
      <c r="AA29" s="6">
        <f t="shared" si="2"/>
        <v>27</v>
      </c>
      <c r="AB29" s="9"/>
    </row>
    <row r="30" spans="1:28" ht="12.75">
      <c r="A30" s="6">
        <f t="shared" si="1"/>
        <v>28</v>
      </c>
      <c r="B30" s="41" t="s">
        <v>442</v>
      </c>
      <c r="C30" s="35">
        <f t="shared" si="0"/>
        <v>8</v>
      </c>
      <c r="D30" s="30">
        <v>3</v>
      </c>
      <c r="E30" s="30">
        <v>2</v>
      </c>
      <c r="F30" s="30">
        <v>1</v>
      </c>
      <c r="G30" s="30"/>
      <c r="H30" s="30"/>
      <c r="I30" s="30"/>
      <c r="J30" s="30"/>
      <c r="K30" s="30"/>
      <c r="L30" s="30"/>
      <c r="M30" s="30">
        <v>1</v>
      </c>
      <c r="N30" s="30"/>
      <c r="O30" s="30"/>
      <c r="P30" s="30">
        <v>1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2"/>
        <v>28</v>
      </c>
      <c r="AB30" s="9"/>
    </row>
    <row r="31" spans="1:28" ht="12.75">
      <c r="A31" s="6">
        <f t="shared" si="1"/>
        <v>29</v>
      </c>
      <c r="B31" s="41" t="s">
        <v>443</v>
      </c>
      <c r="C31" s="35">
        <f t="shared" si="0"/>
        <v>51</v>
      </c>
      <c r="D31" s="30">
        <v>3</v>
      </c>
      <c r="E31" s="30">
        <v>2</v>
      </c>
      <c r="F31" s="30"/>
      <c r="G31" s="30"/>
      <c r="H31" s="30">
        <v>1</v>
      </c>
      <c r="I31" s="30"/>
      <c r="J31" s="30">
        <v>31</v>
      </c>
      <c r="K31" s="30">
        <v>3</v>
      </c>
      <c r="L31" s="30"/>
      <c r="M31" s="30"/>
      <c r="N31" s="30"/>
      <c r="O31" s="30">
        <v>2</v>
      </c>
      <c r="P31" s="30"/>
      <c r="Q31" s="30">
        <v>1</v>
      </c>
      <c r="R31" s="30"/>
      <c r="S31" s="30"/>
      <c r="T31" s="30">
        <v>4</v>
      </c>
      <c r="U31" s="30"/>
      <c r="V31" s="30">
        <v>1</v>
      </c>
      <c r="W31" s="30"/>
      <c r="X31" s="30"/>
      <c r="Y31" s="30"/>
      <c r="Z31" s="30">
        <v>3</v>
      </c>
      <c r="AA31" s="6">
        <f t="shared" si="2"/>
        <v>29</v>
      </c>
      <c r="AB31" s="9"/>
    </row>
    <row r="32" spans="1:28" ht="12.75">
      <c r="A32" s="6">
        <f t="shared" si="1"/>
        <v>30</v>
      </c>
      <c r="B32" s="41" t="s">
        <v>444</v>
      </c>
      <c r="C32" s="35">
        <f t="shared" si="0"/>
        <v>5</v>
      </c>
      <c r="D32" s="30"/>
      <c r="E32" s="30">
        <v>1</v>
      </c>
      <c r="F32" s="30"/>
      <c r="G32" s="30"/>
      <c r="H32" s="30"/>
      <c r="I32" s="30"/>
      <c r="J32" s="30"/>
      <c r="K32" s="30">
        <v>1</v>
      </c>
      <c r="L32" s="30"/>
      <c r="M32" s="30"/>
      <c r="N32" s="30"/>
      <c r="O32" s="30"/>
      <c r="P32" s="30"/>
      <c r="Q32" s="30">
        <v>3</v>
      </c>
      <c r="R32" s="30"/>
      <c r="S32" s="30"/>
      <c r="T32" s="30"/>
      <c r="U32" s="30"/>
      <c r="V32" s="30"/>
      <c r="W32" s="30"/>
      <c r="X32" s="30"/>
      <c r="Y32" s="30"/>
      <c r="Z32" s="30"/>
      <c r="AA32" s="6">
        <f t="shared" si="2"/>
        <v>30</v>
      </c>
      <c r="AB32" s="9"/>
    </row>
    <row r="33" spans="1:28" ht="12.75">
      <c r="A33" s="6">
        <f t="shared" si="1"/>
        <v>31</v>
      </c>
      <c r="B33" s="41" t="s">
        <v>445</v>
      </c>
      <c r="C33" s="35">
        <f t="shared" si="0"/>
        <v>1</v>
      </c>
      <c r="D33" s="30"/>
      <c r="E33" s="30"/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>
        <f t="shared" si="2"/>
        <v>31</v>
      </c>
      <c r="AB33" s="9"/>
    </row>
    <row r="34" spans="1:28" ht="12.75">
      <c r="A34" s="6">
        <f t="shared" si="1"/>
        <v>32</v>
      </c>
      <c r="B34" s="41" t="s">
        <v>446</v>
      </c>
      <c r="C34" s="35">
        <f t="shared" si="0"/>
        <v>2</v>
      </c>
      <c r="D34" s="30">
        <v>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v>1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">
        <f t="shared" si="2"/>
        <v>32</v>
      </c>
      <c r="AB34" s="9"/>
    </row>
    <row r="35" spans="1:28" ht="12.75">
      <c r="A35" s="6">
        <f t="shared" si="1"/>
        <v>33</v>
      </c>
      <c r="B35" s="41" t="s">
        <v>447</v>
      </c>
      <c r="C35" s="35">
        <f aca="true" t="shared" si="3" ref="C35:C71">SUM(D35:AA35)-AA35</f>
        <v>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v>1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2"/>
        <v>33</v>
      </c>
      <c r="AB35" s="9"/>
    </row>
    <row r="36" spans="1:28" ht="12.75">
      <c r="A36" s="6">
        <f t="shared" si="1"/>
        <v>34</v>
      </c>
      <c r="B36" s="41" t="s">
        <v>448</v>
      </c>
      <c r="C36" s="35">
        <f t="shared" si="3"/>
        <v>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>
        <v>1</v>
      </c>
      <c r="AA36" s="6">
        <f t="shared" si="2"/>
        <v>34</v>
      </c>
      <c r="AB36" s="9"/>
    </row>
    <row r="37" spans="1:28" ht="12.75">
      <c r="A37" s="6">
        <f t="shared" si="1"/>
        <v>35</v>
      </c>
      <c r="B37" s="41" t="s">
        <v>449</v>
      </c>
      <c r="C37" s="35">
        <f t="shared" si="3"/>
        <v>1</v>
      </c>
      <c r="D37" s="30"/>
      <c r="E37" s="30"/>
      <c r="F37" s="30"/>
      <c r="G37" s="30"/>
      <c r="H37" s="30"/>
      <c r="I37" s="30">
        <v>1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2"/>
        <v>35</v>
      </c>
      <c r="AB37" s="9"/>
    </row>
    <row r="38" spans="1:28" ht="12.75">
      <c r="A38" s="6">
        <f t="shared" si="1"/>
        <v>36</v>
      </c>
      <c r="B38" s="41" t="s">
        <v>450</v>
      </c>
      <c r="C38" s="35">
        <f t="shared" si="3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2"/>
        <v>36</v>
      </c>
      <c r="AB38" s="9"/>
    </row>
    <row r="39" spans="1:28" ht="12.75">
      <c r="A39" s="6">
        <f t="shared" si="1"/>
        <v>37</v>
      </c>
      <c r="B39" s="41" t="s">
        <v>451</v>
      </c>
      <c r="C39" s="35">
        <f t="shared" si="3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">
        <f t="shared" si="2"/>
        <v>37</v>
      </c>
      <c r="AB39" s="9"/>
    </row>
    <row r="40" spans="1:28" ht="12.75">
      <c r="A40" s="6">
        <f t="shared" si="1"/>
        <v>38</v>
      </c>
      <c r="B40" s="41" t="s">
        <v>452</v>
      </c>
      <c r="C40" s="35">
        <f t="shared" si="3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">
        <f t="shared" si="2"/>
        <v>38</v>
      </c>
      <c r="AB40" s="9"/>
    </row>
    <row r="41" spans="1:28" ht="12.75">
      <c r="A41" s="6">
        <f t="shared" si="1"/>
        <v>39</v>
      </c>
      <c r="B41" s="41" t="s">
        <v>453</v>
      </c>
      <c r="C41" s="35">
        <f t="shared" si="3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2"/>
        <v>39</v>
      </c>
      <c r="AB41" s="9"/>
    </row>
    <row r="42" spans="1:28" ht="12.75">
      <c r="A42" s="6">
        <f t="shared" si="1"/>
        <v>40</v>
      </c>
      <c r="B42" s="41" t="s">
        <v>454</v>
      </c>
      <c r="C42" s="35">
        <f t="shared" si="3"/>
        <v>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>
        <v>3</v>
      </c>
      <c r="AA42" s="6">
        <f t="shared" si="2"/>
        <v>40</v>
      </c>
      <c r="AB42" s="9"/>
    </row>
    <row r="43" spans="1:28" ht="12.75">
      <c r="A43" s="6">
        <f t="shared" si="1"/>
        <v>41</v>
      </c>
      <c r="B43" s="41" t="s">
        <v>455</v>
      </c>
      <c r="C43" s="35">
        <f t="shared" si="3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2"/>
        <v>41</v>
      </c>
      <c r="AB43" s="9"/>
    </row>
    <row r="44" spans="1:28" ht="12.75">
      <c r="A44" s="6">
        <f t="shared" si="1"/>
        <v>42</v>
      </c>
      <c r="B44" s="41" t="s">
        <v>456</v>
      </c>
      <c r="C44" s="35">
        <f t="shared" si="3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2"/>
        <v>42</v>
      </c>
      <c r="AB44" s="9"/>
    </row>
    <row r="45" spans="1:28" ht="12.75">
      <c r="A45" s="6">
        <f t="shared" si="1"/>
        <v>43</v>
      </c>
      <c r="B45" s="41" t="s">
        <v>457</v>
      </c>
      <c r="C45" s="35">
        <f t="shared" si="3"/>
        <v>2</v>
      </c>
      <c r="D45" s="30"/>
      <c r="E45" s="30">
        <v>1</v>
      </c>
      <c r="F45" s="30"/>
      <c r="G45" s="30"/>
      <c r="H45" s="30"/>
      <c r="I45" s="30">
        <v>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2"/>
        <v>43</v>
      </c>
      <c r="AB45" s="9"/>
    </row>
    <row r="46" spans="1:28" ht="12.75">
      <c r="A46" s="6">
        <f t="shared" si="1"/>
        <v>44</v>
      </c>
      <c r="B46" s="41" t="s">
        <v>458</v>
      </c>
      <c r="C46" s="35">
        <f t="shared" si="3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2"/>
        <v>44</v>
      </c>
      <c r="AB46" s="9"/>
    </row>
    <row r="47" spans="1:28" ht="12.75">
      <c r="A47" s="6">
        <f t="shared" si="1"/>
        <v>45</v>
      </c>
      <c r="B47" s="41" t="s">
        <v>459</v>
      </c>
      <c r="C47" s="35">
        <f t="shared" si="3"/>
        <v>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v>1</v>
      </c>
      <c r="Q47" s="30"/>
      <c r="R47" s="30"/>
      <c r="S47" s="30"/>
      <c r="T47" s="30"/>
      <c r="U47" s="30"/>
      <c r="V47" s="30"/>
      <c r="W47" s="30">
        <v>1</v>
      </c>
      <c r="X47" s="30"/>
      <c r="Y47" s="30"/>
      <c r="Z47" s="30"/>
      <c r="AA47" s="6">
        <f t="shared" si="2"/>
        <v>45</v>
      </c>
      <c r="AB47" s="9"/>
    </row>
    <row r="48" spans="1:28" ht="12.75">
      <c r="A48" s="6">
        <f t="shared" si="1"/>
        <v>46</v>
      </c>
      <c r="B48" s="41" t="s">
        <v>460</v>
      </c>
      <c r="C48" s="35">
        <f t="shared" si="3"/>
        <v>1</v>
      </c>
      <c r="D48" s="30"/>
      <c r="E48" s="30">
        <v>1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2"/>
        <v>46</v>
      </c>
      <c r="AB48" s="9"/>
    </row>
    <row r="49" spans="1:28" ht="12.75">
      <c r="A49" s="6">
        <f t="shared" si="1"/>
        <v>47</v>
      </c>
      <c r="B49" s="41" t="s">
        <v>461</v>
      </c>
      <c r="C49" s="35">
        <f t="shared" si="3"/>
        <v>1</v>
      </c>
      <c r="D49" s="30"/>
      <c r="E49" s="30"/>
      <c r="F49" s="30"/>
      <c r="G49" s="30">
        <v>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2"/>
        <v>47</v>
      </c>
      <c r="AB49" s="9"/>
    </row>
    <row r="50" spans="1:28" ht="12.75">
      <c r="A50" s="6">
        <f t="shared" si="1"/>
        <v>48</v>
      </c>
      <c r="B50" s="41" t="s">
        <v>462</v>
      </c>
      <c r="C50" s="35">
        <f t="shared" si="3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2"/>
        <v>48</v>
      </c>
      <c r="AB50" s="9"/>
    </row>
    <row r="51" spans="1:28" ht="12.75">
      <c r="A51" s="6">
        <f t="shared" si="1"/>
        <v>49</v>
      </c>
      <c r="B51" s="41" t="s">
        <v>463</v>
      </c>
      <c r="C51" s="35">
        <f t="shared" si="3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>
        <f t="shared" si="2"/>
        <v>49</v>
      </c>
      <c r="AB51" s="9"/>
    </row>
    <row r="52" spans="1:28" ht="12.75">
      <c r="A52" s="6">
        <f t="shared" si="1"/>
        <v>50</v>
      </c>
      <c r="B52" s="41" t="s">
        <v>464</v>
      </c>
      <c r="C52" s="35">
        <f t="shared" si="3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2"/>
        <v>50</v>
      </c>
      <c r="AB52" s="9"/>
    </row>
    <row r="53" spans="1:28" ht="12.75">
      <c r="A53" s="6">
        <f t="shared" si="1"/>
        <v>51</v>
      </c>
      <c r="B53" s="41" t="s">
        <v>465</v>
      </c>
      <c r="C53" s="35">
        <f t="shared" si="3"/>
        <v>57</v>
      </c>
      <c r="D53" s="30">
        <v>12</v>
      </c>
      <c r="E53" s="30">
        <v>6</v>
      </c>
      <c r="F53" s="30">
        <v>7</v>
      </c>
      <c r="G53" s="30">
        <v>1</v>
      </c>
      <c r="H53" s="30">
        <v>1</v>
      </c>
      <c r="I53" s="30">
        <v>1</v>
      </c>
      <c r="J53" s="30">
        <v>9</v>
      </c>
      <c r="K53" s="30">
        <v>1</v>
      </c>
      <c r="L53" s="30"/>
      <c r="M53" s="30"/>
      <c r="N53" s="30"/>
      <c r="O53" s="30"/>
      <c r="P53" s="30">
        <v>2</v>
      </c>
      <c r="Q53" s="30"/>
      <c r="R53" s="30"/>
      <c r="S53" s="30"/>
      <c r="T53" s="30">
        <v>5</v>
      </c>
      <c r="U53" s="30"/>
      <c r="V53" s="30">
        <v>1</v>
      </c>
      <c r="W53" s="30">
        <v>5</v>
      </c>
      <c r="X53" s="30">
        <v>1</v>
      </c>
      <c r="Y53" s="30"/>
      <c r="Z53" s="30">
        <v>5</v>
      </c>
      <c r="AA53" s="6">
        <f t="shared" si="2"/>
        <v>51</v>
      </c>
      <c r="AB53" s="9"/>
    </row>
    <row r="54" spans="1:28" ht="12.75">
      <c r="A54" s="6">
        <f t="shared" si="1"/>
        <v>52</v>
      </c>
      <c r="B54" s="41" t="s">
        <v>466</v>
      </c>
      <c r="C54" s="35">
        <f t="shared" si="3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">
        <f t="shared" si="2"/>
        <v>52</v>
      </c>
      <c r="AB54" s="9"/>
    </row>
    <row r="55" spans="1:28" ht="12.75">
      <c r="A55" s="6">
        <f t="shared" si="1"/>
        <v>53</v>
      </c>
      <c r="B55" s="41" t="s">
        <v>467</v>
      </c>
      <c r="C55" s="35">
        <f t="shared" si="3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2"/>
        <v>53</v>
      </c>
      <c r="AB55" s="9"/>
    </row>
    <row r="56" spans="1:28" ht="12.75">
      <c r="A56" s="6">
        <f t="shared" si="1"/>
        <v>54</v>
      </c>
      <c r="B56" s="41" t="s">
        <v>468</v>
      </c>
      <c r="C56" s="35">
        <f t="shared" si="3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2"/>
        <v>54</v>
      </c>
      <c r="AB56" s="9"/>
    </row>
    <row r="57" spans="1:28" ht="12.75">
      <c r="A57" s="6">
        <f t="shared" si="1"/>
        <v>55</v>
      </c>
      <c r="B57" s="41" t="s">
        <v>469</v>
      </c>
      <c r="C57" s="35">
        <f t="shared" si="3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6">
        <f t="shared" si="2"/>
        <v>55</v>
      </c>
      <c r="AB57" s="9"/>
    </row>
    <row r="58" spans="1:28" ht="12.75">
      <c r="A58" s="6">
        <f t="shared" si="1"/>
        <v>56</v>
      </c>
      <c r="B58" s="41" t="s">
        <v>470</v>
      </c>
      <c r="C58" s="35">
        <f t="shared" si="3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2"/>
        <v>56</v>
      </c>
      <c r="AB58" s="9"/>
    </row>
    <row r="59" spans="1:28" ht="12.75">
      <c r="A59" s="6">
        <f t="shared" si="1"/>
        <v>57</v>
      </c>
      <c r="B59" s="41" t="s">
        <v>471</v>
      </c>
      <c r="C59" s="35">
        <f t="shared" si="3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">
        <f t="shared" si="2"/>
        <v>57</v>
      </c>
      <c r="AB59" s="9"/>
    </row>
    <row r="60" spans="1:28" ht="12.75">
      <c r="A60" s="6">
        <f t="shared" si="1"/>
        <v>58</v>
      </c>
      <c r="B60" s="41" t="s">
        <v>472</v>
      </c>
      <c r="C60" s="35">
        <f t="shared" si="3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">
        <f t="shared" si="2"/>
        <v>58</v>
      </c>
      <c r="AB60" s="9"/>
    </row>
    <row r="61" spans="1:28" ht="12.75">
      <c r="A61" s="6">
        <f t="shared" si="1"/>
        <v>59</v>
      </c>
      <c r="B61" s="41" t="s">
        <v>473</v>
      </c>
      <c r="C61" s="35">
        <f t="shared" si="3"/>
        <v>3</v>
      </c>
      <c r="D61" s="30"/>
      <c r="E61" s="30"/>
      <c r="F61" s="30"/>
      <c r="G61" s="30"/>
      <c r="H61" s="30"/>
      <c r="I61" s="30">
        <v>1</v>
      </c>
      <c r="J61" s="30">
        <v>1</v>
      </c>
      <c r="K61" s="30"/>
      <c r="L61" s="30"/>
      <c r="M61" s="30">
        <v>1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">
        <f t="shared" si="2"/>
        <v>59</v>
      </c>
      <c r="AB61" s="9"/>
    </row>
    <row r="62" spans="1:28" ht="12.75">
      <c r="A62" s="6">
        <f t="shared" si="1"/>
        <v>60</v>
      </c>
      <c r="B62" s="41" t="s">
        <v>474</v>
      </c>
      <c r="C62" s="35">
        <f t="shared" si="3"/>
        <v>1</v>
      </c>
      <c r="D62" s="30">
        <v>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>
        <f t="shared" si="2"/>
        <v>60</v>
      </c>
      <c r="AB62" s="9"/>
    </row>
    <row r="63" spans="1:28" ht="12.75">
      <c r="A63" s="6">
        <f t="shared" si="1"/>
        <v>61</v>
      </c>
      <c r="B63" s="41" t="s">
        <v>475</v>
      </c>
      <c r="C63" s="35">
        <f t="shared" si="3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6">
        <f t="shared" si="2"/>
        <v>61</v>
      </c>
      <c r="AB63" s="9"/>
    </row>
    <row r="64" spans="1:28" ht="12.75">
      <c r="A64" s="6">
        <f t="shared" si="1"/>
        <v>62</v>
      </c>
      <c r="B64" s="41" t="s">
        <v>476</v>
      </c>
      <c r="C64" s="35">
        <f t="shared" si="3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">
        <f t="shared" si="2"/>
        <v>62</v>
      </c>
      <c r="AB64" s="9"/>
    </row>
    <row r="65" spans="1:28" ht="12.75">
      <c r="A65" s="6">
        <f t="shared" si="1"/>
        <v>63</v>
      </c>
      <c r="B65" s="41" t="s">
        <v>477</v>
      </c>
      <c r="C65" s="35">
        <f t="shared" si="3"/>
        <v>2</v>
      </c>
      <c r="D65" s="30"/>
      <c r="E65" s="30">
        <v>1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>
        <v>1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6">
        <f t="shared" si="2"/>
        <v>63</v>
      </c>
      <c r="AB65" s="9"/>
    </row>
    <row r="66" spans="1:28" ht="12.75">
      <c r="A66" s="6">
        <f t="shared" si="1"/>
        <v>64</v>
      </c>
      <c r="B66" s="41" t="s">
        <v>478</v>
      </c>
      <c r="C66" s="35">
        <f t="shared" si="3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>
        <f t="shared" si="2"/>
        <v>64</v>
      </c>
      <c r="AB66" s="9"/>
    </row>
    <row r="67" spans="1:28" ht="12.75">
      <c r="A67" s="6">
        <f t="shared" si="1"/>
        <v>65</v>
      </c>
      <c r="B67" s="41" t="s">
        <v>479</v>
      </c>
      <c r="C67" s="35">
        <f t="shared" si="3"/>
        <v>3</v>
      </c>
      <c r="D67" s="30">
        <v>1</v>
      </c>
      <c r="E67" s="30">
        <v>2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">
        <f t="shared" si="2"/>
        <v>65</v>
      </c>
      <c r="AB67" s="9"/>
    </row>
    <row r="68" spans="1:28" ht="12.75">
      <c r="A68" s="6">
        <f t="shared" si="1"/>
        <v>66</v>
      </c>
      <c r="B68" s="41" t="s">
        <v>480</v>
      </c>
      <c r="C68" s="35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">
        <f t="shared" si="2"/>
        <v>66</v>
      </c>
      <c r="AB68" s="9"/>
    </row>
    <row r="69" spans="1:28" ht="12.75">
      <c r="A69" s="6">
        <f t="shared" si="1"/>
        <v>67</v>
      </c>
      <c r="B69" s="41" t="s">
        <v>481</v>
      </c>
      <c r="C69" s="35">
        <f t="shared" si="3"/>
        <v>5</v>
      </c>
      <c r="D69" s="30"/>
      <c r="E69" s="30"/>
      <c r="F69" s="30">
        <v>1</v>
      </c>
      <c r="G69" s="30"/>
      <c r="H69" s="30"/>
      <c r="I69" s="30"/>
      <c r="J69" s="30"/>
      <c r="K69" s="30"/>
      <c r="L69" s="30"/>
      <c r="M69" s="30"/>
      <c r="N69" s="30"/>
      <c r="O69" s="30"/>
      <c r="P69" s="30">
        <v>2</v>
      </c>
      <c r="Q69" s="30">
        <v>1</v>
      </c>
      <c r="R69" s="30"/>
      <c r="S69" s="30"/>
      <c r="T69" s="30"/>
      <c r="U69" s="30"/>
      <c r="V69" s="30"/>
      <c r="W69" s="30"/>
      <c r="X69" s="30"/>
      <c r="Y69" s="30"/>
      <c r="Z69" s="30">
        <v>1</v>
      </c>
      <c r="AA69" s="6">
        <f t="shared" si="2"/>
        <v>67</v>
      </c>
      <c r="AB69" s="9"/>
    </row>
    <row r="70" spans="1:28" ht="12.75">
      <c r="A70" s="6">
        <f t="shared" si="1"/>
        <v>68</v>
      </c>
      <c r="B70" s="41" t="s">
        <v>482</v>
      </c>
      <c r="C70" s="35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">
        <f t="shared" si="2"/>
        <v>68</v>
      </c>
      <c r="AB70" s="9"/>
    </row>
    <row r="71" spans="1:28" ht="12.75">
      <c r="A71" s="6">
        <f t="shared" si="1"/>
        <v>69</v>
      </c>
      <c r="B71" s="41" t="s">
        <v>483</v>
      </c>
      <c r="C71" s="35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">
        <f t="shared" si="2"/>
        <v>69</v>
      </c>
      <c r="AB71" s="9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2:26" ht="12.75">
      <c r="B73" s="11" t="s">
        <v>196</v>
      </c>
      <c r="C73" s="36">
        <f aca="true" t="shared" si="4" ref="C73:Z73">SUM(C3:C71)</f>
        <v>175</v>
      </c>
      <c r="D73" s="4">
        <f t="shared" si="4"/>
        <v>27</v>
      </c>
      <c r="E73" s="4">
        <f t="shared" si="4"/>
        <v>17</v>
      </c>
      <c r="F73" s="4">
        <f t="shared" si="4"/>
        <v>10</v>
      </c>
      <c r="G73" s="4">
        <f t="shared" si="4"/>
        <v>2</v>
      </c>
      <c r="H73" s="4">
        <f t="shared" si="4"/>
        <v>3</v>
      </c>
      <c r="I73" s="4">
        <f t="shared" si="4"/>
        <v>6</v>
      </c>
      <c r="J73" s="4">
        <f t="shared" si="4"/>
        <v>45</v>
      </c>
      <c r="K73" s="4">
        <f t="shared" si="4"/>
        <v>5</v>
      </c>
      <c r="L73" s="4">
        <f t="shared" si="4"/>
        <v>0</v>
      </c>
      <c r="M73" s="4">
        <f t="shared" si="4"/>
        <v>2</v>
      </c>
      <c r="N73" s="4">
        <f t="shared" si="4"/>
        <v>0</v>
      </c>
      <c r="O73" s="4">
        <f t="shared" si="4"/>
        <v>2</v>
      </c>
      <c r="P73" s="4">
        <f t="shared" si="4"/>
        <v>14</v>
      </c>
      <c r="Q73" s="4">
        <f t="shared" si="4"/>
        <v>5</v>
      </c>
      <c r="R73" s="4">
        <f t="shared" si="4"/>
        <v>0</v>
      </c>
      <c r="S73" s="4">
        <f t="shared" si="4"/>
        <v>0</v>
      </c>
      <c r="T73" s="4">
        <f t="shared" si="4"/>
        <v>9</v>
      </c>
      <c r="U73" s="4">
        <f t="shared" si="4"/>
        <v>0</v>
      </c>
      <c r="V73" s="4">
        <f t="shared" si="4"/>
        <v>3</v>
      </c>
      <c r="W73" s="4">
        <f t="shared" si="4"/>
        <v>6</v>
      </c>
      <c r="X73" s="4">
        <f t="shared" si="4"/>
        <v>2</v>
      </c>
      <c r="Y73" s="4">
        <f t="shared" si="4"/>
        <v>0</v>
      </c>
      <c r="Z73" s="4">
        <f t="shared" si="4"/>
        <v>17</v>
      </c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B4:AB7"/>
    <mergeCell ref="A2:B2"/>
    <mergeCell ref="B1:C1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90"/>
  <sheetViews>
    <sheetView zoomScale="75" zoomScaleNormal="75" zoomScalePageLayoutView="0" workbookViewId="0" topLeftCell="A1">
      <selection activeCell="D2" sqref="D2:Z2"/>
    </sheetView>
  </sheetViews>
  <sheetFormatPr defaultColWidth="10.75390625" defaultRowHeight="12.75"/>
  <cols>
    <col min="1" max="1" width="4.75390625" style="3" bestFit="1" customWidth="1"/>
    <col min="2" max="2" width="52.625" style="3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VLOOKUP(5,ΣΥΝΔΥΑΣΜΟΙ!A:B,2,0)</f>
        <v>ΟΛΟΙ ΜΑΖΙ
ΑΝΕΞΑΡΤΗΤΕΣ ΕΝΩΤΙΚΕΣ ΚΙΝΗΣΕΙΣ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132</v>
      </c>
      <c r="C3" s="35">
        <f aca="true" t="shared" si="0" ref="C3:C34">SUM(D3:AA3)-AA3</f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41" t="s">
        <v>133</v>
      </c>
      <c r="C4" s="35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 aca="true" t="shared" si="1" ref="AA4:AA59">A4</f>
        <v>2</v>
      </c>
      <c r="AB4" s="82" t="s">
        <v>197</v>
      </c>
    </row>
    <row r="5" spans="1:28" ht="12.75">
      <c r="A5" s="6">
        <f aca="true" t="shared" si="2" ref="A5:A59">A4+1</f>
        <v>3</v>
      </c>
      <c r="B5" s="41" t="s">
        <v>134</v>
      </c>
      <c r="C5" s="35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t="shared" si="1"/>
        <v>3</v>
      </c>
      <c r="AB5" s="82"/>
    </row>
    <row r="6" spans="1:28" ht="12.75">
      <c r="A6" s="6">
        <f t="shared" si="2"/>
        <v>4</v>
      </c>
      <c r="B6" s="41" t="s">
        <v>135</v>
      </c>
      <c r="C6" s="35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1"/>
        <v>4</v>
      </c>
      <c r="AB6" s="82"/>
    </row>
    <row r="7" spans="1:28" ht="12.75">
      <c r="A7" s="6">
        <f t="shared" si="2"/>
        <v>5</v>
      </c>
      <c r="B7" s="41" t="s">
        <v>136</v>
      </c>
      <c r="C7" s="35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1"/>
        <v>5</v>
      </c>
      <c r="AB7" s="82"/>
    </row>
    <row r="8" spans="1:28" ht="12.75">
      <c r="A8" s="6">
        <f t="shared" si="2"/>
        <v>6</v>
      </c>
      <c r="B8" s="41" t="s">
        <v>137</v>
      </c>
      <c r="C8" s="35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1"/>
        <v>6</v>
      </c>
      <c r="AB8" s="9"/>
    </row>
    <row r="9" spans="1:28" ht="12.75">
      <c r="A9" s="6">
        <f t="shared" si="2"/>
        <v>7</v>
      </c>
      <c r="B9" s="41" t="s">
        <v>138</v>
      </c>
      <c r="C9" s="35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1"/>
        <v>7</v>
      </c>
      <c r="AB9" s="9"/>
    </row>
    <row r="10" spans="1:28" ht="12.75">
      <c r="A10" s="6">
        <f t="shared" si="2"/>
        <v>8</v>
      </c>
      <c r="B10" s="41" t="s">
        <v>139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1"/>
        <v>8</v>
      </c>
      <c r="AB10" s="9"/>
    </row>
    <row r="11" spans="1:28" ht="12.75">
      <c r="A11" s="6">
        <f t="shared" si="2"/>
        <v>9</v>
      </c>
      <c r="B11" s="41" t="s">
        <v>140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1"/>
        <v>9</v>
      </c>
      <c r="AB11" s="9"/>
    </row>
    <row r="12" spans="1:28" ht="12.75">
      <c r="A12" s="6">
        <f t="shared" si="2"/>
        <v>10</v>
      </c>
      <c r="B12" s="41" t="s">
        <v>141</v>
      </c>
      <c r="C12" s="35">
        <f t="shared" si="0"/>
        <v>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>
        <v>1</v>
      </c>
      <c r="AA12" s="6">
        <f t="shared" si="1"/>
        <v>10</v>
      </c>
      <c r="AB12" s="9"/>
    </row>
    <row r="13" spans="1:28" ht="12.75">
      <c r="A13" s="6">
        <f t="shared" si="2"/>
        <v>11</v>
      </c>
      <c r="B13" s="41" t="s">
        <v>142</v>
      </c>
      <c r="C13" s="35">
        <f t="shared" si="0"/>
        <v>2</v>
      </c>
      <c r="D13" s="30"/>
      <c r="E13" s="30"/>
      <c r="F13" s="30"/>
      <c r="G13" s="30"/>
      <c r="H13" s="30"/>
      <c r="I13" s="30"/>
      <c r="J13" s="30"/>
      <c r="K13" s="30"/>
      <c r="L13" s="30"/>
      <c r="M13" s="30">
        <v>1</v>
      </c>
      <c r="N13" s="30"/>
      <c r="O13" s="30"/>
      <c r="P13" s="30">
        <v>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">
        <f t="shared" si="1"/>
        <v>11</v>
      </c>
      <c r="AB13" s="9"/>
    </row>
    <row r="14" spans="1:28" ht="12.75">
      <c r="A14" s="6">
        <f t="shared" si="2"/>
        <v>12</v>
      </c>
      <c r="B14" s="41" t="s">
        <v>143</v>
      </c>
      <c r="C14" s="35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1"/>
        <v>12</v>
      </c>
      <c r="AB14" s="9"/>
    </row>
    <row r="15" spans="1:28" ht="12.75">
      <c r="A15" s="6">
        <f t="shared" si="2"/>
        <v>13</v>
      </c>
      <c r="B15" s="41" t="s">
        <v>144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1"/>
        <v>13</v>
      </c>
      <c r="AB15" s="9"/>
    </row>
    <row r="16" spans="1:28" ht="12.75">
      <c r="A16" s="6">
        <f t="shared" si="2"/>
        <v>14</v>
      </c>
      <c r="B16" s="41" t="s">
        <v>145</v>
      </c>
      <c r="C16" s="35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">
        <f t="shared" si="1"/>
        <v>14</v>
      </c>
      <c r="AB16" s="9"/>
    </row>
    <row r="17" spans="1:28" ht="12.75">
      <c r="A17" s="6">
        <f t="shared" si="2"/>
        <v>15</v>
      </c>
      <c r="B17" s="41" t="s">
        <v>146</v>
      </c>
      <c r="C17" s="35">
        <f t="shared" si="0"/>
        <v>1</v>
      </c>
      <c r="D17" s="30">
        <v>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1"/>
        <v>15</v>
      </c>
      <c r="AB17" s="9"/>
    </row>
    <row r="18" spans="1:28" ht="12.75">
      <c r="A18" s="6">
        <f t="shared" si="2"/>
        <v>16</v>
      </c>
      <c r="B18" s="41" t="s">
        <v>147</v>
      </c>
      <c r="C18" s="35">
        <f t="shared" si="0"/>
        <v>1</v>
      </c>
      <c r="D18" s="30">
        <v>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1"/>
        <v>16</v>
      </c>
      <c r="AB18" s="9"/>
    </row>
    <row r="19" spans="1:28" ht="12.75">
      <c r="A19" s="6">
        <f t="shared" si="2"/>
        <v>17</v>
      </c>
      <c r="B19" s="41" t="s">
        <v>148</v>
      </c>
      <c r="C19" s="35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1"/>
        <v>17</v>
      </c>
      <c r="AB19" s="9"/>
    </row>
    <row r="20" spans="1:28" ht="12.75">
      <c r="A20" s="6">
        <f t="shared" si="2"/>
        <v>18</v>
      </c>
      <c r="B20" s="41" t="s">
        <v>149</v>
      </c>
      <c r="C20" s="35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6">
        <f t="shared" si="1"/>
        <v>18</v>
      </c>
      <c r="AB20" s="9"/>
    </row>
    <row r="21" spans="1:28" ht="12.75">
      <c r="A21" s="6">
        <f t="shared" si="2"/>
        <v>19</v>
      </c>
      <c r="B21" s="41" t="s">
        <v>150</v>
      </c>
      <c r="C21" s="35">
        <f t="shared" si="0"/>
        <v>1</v>
      </c>
      <c r="D21" s="30"/>
      <c r="E21" s="30"/>
      <c r="F21" s="30"/>
      <c r="G21" s="30"/>
      <c r="H21" s="30"/>
      <c r="I21" s="30">
        <v>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1"/>
        <v>19</v>
      </c>
      <c r="AB21" s="9"/>
    </row>
    <row r="22" spans="1:28" ht="12.75">
      <c r="A22" s="6">
        <f t="shared" si="2"/>
        <v>20</v>
      </c>
      <c r="B22" s="41" t="s">
        <v>151</v>
      </c>
      <c r="C22" s="35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">
        <f t="shared" si="1"/>
        <v>20</v>
      </c>
      <c r="AB22" s="9"/>
    </row>
    <row r="23" spans="1:28" ht="12.75">
      <c r="A23" s="6">
        <f t="shared" si="2"/>
        <v>21</v>
      </c>
      <c r="B23" s="41" t="s">
        <v>152</v>
      </c>
      <c r="C23" s="35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">
        <f t="shared" si="1"/>
        <v>21</v>
      </c>
      <c r="AB23" s="9"/>
    </row>
    <row r="24" spans="1:28" ht="12.75">
      <c r="A24" s="6">
        <f t="shared" si="2"/>
        <v>22</v>
      </c>
      <c r="B24" s="41" t="s">
        <v>153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1"/>
        <v>22</v>
      </c>
      <c r="AB24" s="9"/>
    </row>
    <row r="25" spans="1:28" ht="12.75">
      <c r="A25" s="6">
        <f t="shared" si="2"/>
        <v>23</v>
      </c>
      <c r="B25" s="41" t="s">
        <v>154</v>
      </c>
      <c r="C25" s="35">
        <f t="shared" si="0"/>
        <v>1</v>
      </c>
      <c r="D25" s="30"/>
      <c r="E25" s="30"/>
      <c r="F25" s="30"/>
      <c r="G25" s="30"/>
      <c r="H25" s="30"/>
      <c r="I25" s="30"/>
      <c r="J25" s="30">
        <v>1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1"/>
        <v>23</v>
      </c>
      <c r="AB25" s="9"/>
    </row>
    <row r="26" spans="1:28" ht="12.75">
      <c r="A26" s="6">
        <f t="shared" si="2"/>
        <v>24</v>
      </c>
      <c r="B26" s="41" t="s">
        <v>155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1"/>
        <v>24</v>
      </c>
      <c r="AB26" s="9"/>
    </row>
    <row r="27" spans="1:28" ht="12.75">
      <c r="A27" s="6">
        <f t="shared" si="2"/>
        <v>25</v>
      </c>
      <c r="B27" s="41" t="s">
        <v>156</v>
      </c>
      <c r="C27" s="35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1"/>
        <v>25</v>
      </c>
      <c r="AB27" s="9"/>
    </row>
    <row r="28" spans="1:28" ht="12.75">
      <c r="A28" s="6">
        <f t="shared" si="2"/>
        <v>26</v>
      </c>
      <c r="B28" s="41" t="s">
        <v>157</v>
      </c>
      <c r="C28" s="35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1"/>
        <v>26</v>
      </c>
      <c r="AB28" s="9"/>
    </row>
    <row r="29" spans="1:28" ht="12.75">
      <c r="A29" s="6">
        <f t="shared" si="2"/>
        <v>27</v>
      </c>
      <c r="B29" s="41" t="s">
        <v>158</v>
      </c>
      <c r="C29" s="35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">
        <f t="shared" si="1"/>
        <v>27</v>
      </c>
      <c r="AB29" s="9"/>
    </row>
    <row r="30" spans="1:28" ht="12.75">
      <c r="A30" s="6">
        <f t="shared" si="2"/>
        <v>28</v>
      </c>
      <c r="B30" s="41" t="s">
        <v>159</v>
      </c>
      <c r="C30" s="35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1"/>
        <v>28</v>
      </c>
      <c r="AB30" s="9"/>
    </row>
    <row r="31" spans="1:28" ht="12.75">
      <c r="A31" s="6">
        <f t="shared" si="2"/>
        <v>29</v>
      </c>
      <c r="B31" s="41" t="s">
        <v>160</v>
      </c>
      <c r="C31" s="3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">
        <f t="shared" si="1"/>
        <v>29</v>
      </c>
      <c r="AB31" s="9"/>
    </row>
    <row r="32" spans="1:28" ht="12.75">
      <c r="A32" s="6">
        <f t="shared" si="2"/>
        <v>30</v>
      </c>
      <c r="B32" s="41" t="s">
        <v>161</v>
      </c>
      <c r="C32" s="35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">
        <f t="shared" si="1"/>
        <v>30</v>
      </c>
      <c r="AB32" s="9"/>
    </row>
    <row r="33" spans="1:28" ht="12.75">
      <c r="A33" s="6">
        <f t="shared" si="2"/>
        <v>31</v>
      </c>
      <c r="B33" s="41" t="s">
        <v>162</v>
      </c>
      <c r="C33" s="35">
        <f t="shared" si="0"/>
        <v>1</v>
      </c>
      <c r="D33" s="30"/>
      <c r="E33" s="30"/>
      <c r="F33" s="30"/>
      <c r="G33" s="30"/>
      <c r="H33" s="30"/>
      <c r="I33" s="30">
        <v>1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>
        <f t="shared" si="1"/>
        <v>31</v>
      </c>
      <c r="AB33" s="9"/>
    </row>
    <row r="34" spans="1:28" ht="12.75">
      <c r="A34" s="6">
        <f t="shared" si="2"/>
        <v>32</v>
      </c>
      <c r="B34" s="41" t="s">
        <v>163</v>
      </c>
      <c r="C34" s="35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">
        <f t="shared" si="1"/>
        <v>32</v>
      </c>
      <c r="AB34" s="9"/>
    </row>
    <row r="35" spans="1:28" ht="12.75">
      <c r="A35" s="6">
        <f t="shared" si="2"/>
        <v>33</v>
      </c>
      <c r="B35" s="41" t="s">
        <v>164</v>
      </c>
      <c r="C35" s="35">
        <f aca="true" t="shared" si="3" ref="C35:C59">SUM(D35:AA35)-AA35</f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1"/>
        <v>33</v>
      </c>
      <c r="AB35" s="9"/>
    </row>
    <row r="36" spans="1:28" ht="12.75">
      <c r="A36" s="6">
        <f t="shared" si="2"/>
        <v>34</v>
      </c>
      <c r="B36" s="41" t="s">
        <v>165</v>
      </c>
      <c r="C36" s="35">
        <f t="shared" si="3"/>
        <v>5</v>
      </c>
      <c r="D36" s="30"/>
      <c r="E36" s="30"/>
      <c r="F36" s="30"/>
      <c r="G36" s="30"/>
      <c r="H36" s="30"/>
      <c r="I36" s="30"/>
      <c r="J36" s="30">
        <v>3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>
        <v>2</v>
      </c>
      <c r="AA36" s="6">
        <f t="shared" si="1"/>
        <v>34</v>
      </c>
      <c r="AB36" s="9"/>
    </row>
    <row r="37" spans="1:28" ht="12.75">
      <c r="A37" s="6">
        <f t="shared" si="2"/>
        <v>35</v>
      </c>
      <c r="B37" s="41" t="s">
        <v>166</v>
      </c>
      <c r="C37" s="35">
        <f t="shared" si="3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1"/>
        <v>35</v>
      </c>
      <c r="AB37" s="9"/>
    </row>
    <row r="38" spans="1:28" ht="12.75">
      <c r="A38" s="6">
        <f t="shared" si="2"/>
        <v>36</v>
      </c>
      <c r="B38" s="41" t="s">
        <v>167</v>
      </c>
      <c r="C38" s="35">
        <f t="shared" si="3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1"/>
        <v>36</v>
      </c>
      <c r="AB38" s="9"/>
    </row>
    <row r="39" spans="1:28" ht="12.75">
      <c r="A39" s="6">
        <f t="shared" si="2"/>
        <v>37</v>
      </c>
      <c r="B39" s="41" t="s">
        <v>168</v>
      </c>
      <c r="C39" s="35">
        <f t="shared" si="3"/>
        <v>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1</v>
      </c>
      <c r="X39" s="30"/>
      <c r="Y39" s="30"/>
      <c r="Z39" s="30"/>
      <c r="AA39" s="6">
        <f t="shared" si="1"/>
        <v>37</v>
      </c>
      <c r="AB39" s="9"/>
    </row>
    <row r="40" spans="1:28" ht="12.75">
      <c r="A40" s="6">
        <f t="shared" si="2"/>
        <v>38</v>
      </c>
      <c r="B40" s="41" t="s">
        <v>169</v>
      </c>
      <c r="C40" s="35">
        <f t="shared" si="3"/>
        <v>5</v>
      </c>
      <c r="D40" s="30"/>
      <c r="E40" s="30"/>
      <c r="F40" s="30"/>
      <c r="G40" s="30"/>
      <c r="H40" s="30"/>
      <c r="I40" s="30"/>
      <c r="J40" s="30">
        <v>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>
        <v>1</v>
      </c>
      <c r="W40" s="30"/>
      <c r="X40" s="30"/>
      <c r="Y40" s="30"/>
      <c r="Z40" s="30">
        <v>1</v>
      </c>
      <c r="AA40" s="6">
        <f t="shared" si="1"/>
        <v>38</v>
      </c>
      <c r="AB40" s="9"/>
    </row>
    <row r="41" spans="1:28" ht="12.75">
      <c r="A41" s="6">
        <f t="shared" si="2"/>
        <v>39</v>
      </c>
      <c r="B41" s="41" t="s">
        <v>170</v>
      </c>
      <c r="C41" s="35">
        <f t="shared" si="3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1"/>
        <v>39</v>
      </c>
      <c r="AB41" s="9"/>
    </row>
    <row r="42" spans="1:28" ht="12.75">
      <c r="A42" s="6">
        <f t="shared" si="2"/>
        <v>40</v>
      </c>
      <c r="B42" s="41" t="s">
        <v>171</v>
      </c>
      <c r="C42" s="35">
        <f t="shared" si="3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">
        <f t="shared" si="1"/>
        <v>40</v>
      </c>
      <c r="AB42" s="9"/>
    </row>
    <row r="43" spans="1:28" ht="12.75">
      <c r="A43" s="6">
        <f t="shared" si="2"/>
        <v>41</v>
      </c>
      <c r="B43" s="41" t="s">
        <v>172</v>
      </c>
      <c r="C43" s="35">
        <f t="shared" si="3"/>
        <v>1</v>
      </c>
      <c r="D43" s="30"/>
      <c r="E43" s="30"/>
      <c r="F43" s="30"/>
      <c r="G43" s="30"/>
      <c r="H43" s="30"/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1"/>
        <v>41</v>
      </c>
      <c r="AB43" s="9"/>
    </row>
    <row r="44" spans="1:28" ht="12.75">
      <c r="A44" s="6">
        <f t="shared" si="2"/>
        <v>42</v>
      </c>
      <c r="B44" s="41" t="s">
        <v>173</v>
      </c>
      <c r="C44" s="35">
        <f t="shared" si="3"/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v>1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1"/>
        <v>42</v>
      </c>
      <c r="AB44" s="9"/>
    </row>
    <row r="45" spans="1:28" ht="12.75">
      <c r="A45" s="6">
        <f t="shared" si="2"/>
        <v>43</v>
      </c>
      <c r="B45" s="41" t="s">
        <v>174</v>
      </c>
      <c r="C45" s="35">
        <f t="shared" si="3"/>
        <v>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v>3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1"/>
        <v>43</v>
      </c>
      <c r="AB45" s="9"/>
    </row>
    <row r="46" spans="1:28" ht="12.75">
      <c r="A46" s="6">
        <f t="shared" si="2"/>
        <v>44</v>
      </c>
      <c r="B46" s="41" t="s">
        <v>175</v>
      </c>
      <c r="C46" s="35">
        <f t="shared" si="3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1"/>
        <v>44</v>
      </c>
      <c r="AB46" s="9"/>
    </row>
    <row r="47" spans="1:28" ht="12.75">
      <c r="A47" s="6">
        <f t="shared" si="2"/>
        <v>45</v>
      </c>
      <c r="B47" s="41" t="s">
        <v>176</v>
      </c>
      <c r="C47" s="35">
        <f t="shared" si="3"/>
        <v>1</v>
      </c>
      <c r="D47" s="30"/>
      <c r="E47" s="30">
        <v>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">
        <f t="shared" si="1"/>
        <v>45</v>
      </c>
      <c r="AB47" s="9"/>
    </row>
    <row r="48" spans="1:28" ht="12.75">
      <c r="A48" s="6">
        <f t="shared" si="2"/>
        <v>46</v>
      </c>
      <c r="B48" s="41" t="s">
        <v>177</v>
      </c>
      <c r="C48" s="35">
        <f t="shared" si="3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1"/>
        <v>46</v>
      </c>
      <c r="AB48" s="9"/>
    </row>
    <row r="49" spans="1:28" ht="12.75">
      <c r="A49" s="6">
        <f t="shared" si="2"/>
        <v>47</v>
      </c>
      <c r="B49" s="41" t="s">
        <v>178</v>
      </c>
      <c r="C49" s="35">
        <f t="shared" si="3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1"/>
        <v>47</v>
      </c>
      <c r="AB49" s="9"/>
    </row>
    <row r="50" spans="1:28" ht="12.75">
      <c r="A50" s="6">
        <f t="shared" si="2"/>
        <v>48</v>
      </c>
      <c r="B50" s="41" t="s">
        <v>179</v>
      </c>
      <c r="C50" s="35">
        <f t="shared" si="3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1"/>
        <v>48</v>
      </c>
      <c r="AB50" s="9"/>
    </row>
    <row r="51" spans="1:28" ht="12.75">
      <c r="A51" s="6">
        <f t="shared" si="2"/>
        <v>49</v>
      </c>
      <c r="B51" s="41" t="s">
        <v>180</v>
      </c>
      <c r="C51" s="35">
        <f t="shared" si="3"/>
        <v>1</v>
      </c>
      <c r="D51" s="30"/>
      <c r="E51" s="30"/>
      <c r="F51" s="30"/>
      <c r="G51" s="30"/>
      <c r="H51" s="30"/>
      <c r="I51" s="30">
        <v>1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>
        <f t="shared" si="1"/>
        <v>49</v>
      </c>
      <c r="AB51" s="9"/>
    </row>
    <row r="52" spans="1:28" ht="12.75">
      <c r="A52" s="6">
        <f t="shared" si="2"/>
        <v>50</v>
      </c>
      <c r="B52" s="41" t="s">
        <v>181</v>
      </c>
      <c r="C52" s="35">
        <f t="shared" si="3"/>
        <v>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v>1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1"/>
        <v>50</v>
      </c>
      <c r="AB52" s="9"/>
    </row>
    <row r="53" spans="1:28" ht="12.75">
      <c r="A53" s="6">
        <f t="shared" si="2"/>
        <v>51</v>
      </c>
      <c r="B53" s="41" t="s">
        <v>182</v>
      </c>
      <c r="C53" s="35">
        <f t="shared" si="3"/>
        <v>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>
        <v>1</v>
      </c>
      <c r="AA53" s="6">
        <f t="shared" si="1"/>
        <v>51</v>
      </c>
      <c r="AB53" s="9"/>
    </row>
    <row r="54" spans="1:28" ht="12.75">
      <c r="A54" s="6">
        <f t="shared" si="2"/>
        <v>52</v>
      </c>
      <c r="B54" s="41" t="s">
        <v>183</v>
      </c>
      <c r="C54" s="35">
        <f t="shared" si="3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">
        <f t="shared" si="1"/>
        <v>52</v>
      </c>
      <c r="AB54" s="9"/>
    </row>
    <row r="55" spans="1:28" ht="12.75">
      <c r="A55" s="6">
        <f t="shared" si="2"/>
        <v>53</v>
      </c>
      <c r="B55" s="41" t="s">
        <v>184</v>
      </c>
      <c r="C55" s="35">
        <f t="shared" si="3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1"/>
        <v>53</v>
      </c>
      <c r="AB55" s="9"/>
    </row>
    <row r="56" spans="1:28" ht="12.75">
      <c r="A56" s="6">
        <f t="shared" si="2"/>
        <v>54</v>
      </c>
      <c r="B56" s="41" t="s">
        <v>185</v>
      </c>
      <c r="C56" s="35">
        <f t="shared" si="3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1"/>
        <v>54</v>
      </c>
      <c r="AB56" s="9"/>
    </row>
    <row r="57" spans="1:28" ht="12.75">
      <c r="A57" s="6">
        <f t="shared" si="2"/>
        <v>55</v>
      </c>
      <c r="B57" s="41" t="s">
        <v>186</v>
      </c>
      <c r="C57" s="35">
        <f t="shared" si="3"/>
        <v>5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>
        <v>4</v>
      </c>
      <c r="Q57" s="30"/>
      <c r="R57" s="30"/>
      <c r="S57" s="30"/>
      <c r="T57" s="30"/>
      <c r="U57" s="30"/>
      <c r="V57" s="30"/>
      <c r="W57" s="30">
        <v>1</v>
      </c>
      <c r="X57" s="30"/>
      <c r="Y57" s="30"/>
      <c r="Z57" s="30"/>
      <c r="AA57" s="6">
        <f t="shared" si="1"/>
        <v>55</v>
      </c>
      <c r="AB57" s="9"/>
    </row>
    <row r="58" spans="1:28" ht="12.75">
      <c r="A58" s="6">
        <f t="shared" si="2"/>
        <v>56</v>
      </c>
      <c r="B58" s="41" t="s">
        <v>187</v>
      </c>
      <c r="C58" s="35">
        <f t="shared" si="3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1"/>
        <v>56</v>
      </c>
      <c r="AB58" s="9"/>
    </row>
    <row r="59" spans="1:28" ht="12.75">
      <c r="A59" s="6">
        <f t="shared" si="2"/>
        <v>57</v>
      </c>
      <c r="B59" s="41" t="s">
        <v>188</v>
      </c>
      <c r="C59" s="35">
        <f t="shared" si="3"/>
        <v>4</v>
      </c>
      <c r="D59" s="30"/>
      <c r="E59" s="30">
        <v>2</v>
      </c>
      <c r="F59" s="30"/>
      <c r="G59" s="30"/>
      <c r="H59" s="30"/>
      <c r="I59" s="30">
        <v>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>
        <v>1</v>
      </c>
      <c r="AA59" s="6">
        <f t="shared" si="1"/>
        <v>57</v>
      </c>
      <c r="AB59" s="9"/>
    </row>
    <row r="60" spans="16:26" ht="12.75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2:26" ht="12.75">
      <c r="B61" s="11" t="s">
        <v>196</v>
      </c>
      <c r="C61" s="36">
        <f aca="true" t="shared" si="4" ref="C61:Z61">SUM(C3:C59)</f>
        <v>37</v>
      </c>
      <c r="D61" s="4">
        <f t="shared" si="4"/>
        <v>2</v>
      </c>
      <c r="E61" s="4">
        <f t="shared" si="4"/>
        <v>3</v>
      </c>
      <c r="F61" s="4">
        <f t="shared" si="4"/>
        <v>0</v>
      </c>
      <c r="G61" s="4">
        <f t="shared" si="4"/>
        <v>0</v>
      </c>
      <c r="H61" s="4">
        <f t="shared" si="4"/>
        <v>0</v>
      </c>
      <c r="I61" s="4">
        <f t="shared" si="4"/>
        <v>5</v>
      </c>
      <c r="J61" s="4">
        <f t="shared" si="4"/>
        <v>7</v>
      </c>
      <c r="K61" s="4">
        <f t="shared" si="4"/>
        <v>0</v>
      </c>
      <c r="L61" s="4">
        <f t="shared" si="4"/>
        <v>0</v>
      </c>
      <c r="M61" s="4">
        <f t="shared" si="4"/>
        <v>1</v>
      </c>
      <c r="N61" s="4">
        <f t="shared" si="4"/>
        <v>0</v>
      </c>
      <c r="O61" s="4">
        <f t="shared" si="4"/>
        <v>0</v>
      </c>
      <c r="P61" s="4">
        <f t="shared" si="4"/>
        <v>10</v>
      </c>
      <c r="Q61" s="4">
        <f t="shared" si="4"/>
        <v>0</v>
      </c>
      <c r="R61" s="4">
        <f t="shared" si="4"/>
        <v>0</v>
      </c>
      <c r="S61" s="4">
        <f t="shared" si="4"/>
        <v>0</v>
      </c>
      <c r="T61" s="4">
        <f t="shared" si="4"/>
        <v>0</v>
      </c>
      <c r="U61" s="4">
        <f t="shared" si="4"/>
        <v>0</v>
      </c>
      <c r="V61" s="4">
        <f t="shared" si="4"/>
        <v>1</v>
      </c>
      <c r="W61" s="4">
        <f t="shared" si="4"/>
        <v>2</v>
      </c>
      <c r="X61" s="4">
        <f t="shared" si="4"/>
        <v>0</v>
      </c>
      <c r="Y61" s="4">
        <f t="shared" si="4"/>
        <v>0</v>
      </c>
      <c r="Z61" s="4">
        <f t="shared" si="4"/>
        <v>6</v>
      </c>
    </row>
    <row r="62" spans="16:26" ht="12.75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6:26" ht="12.75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6:26" ht="12.75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6:26" ht="12.75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6:26" ht="12.75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6:26" ht="12.75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6:26" ht="12.75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6:26" ht="12.7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6:26" ht="12.7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6:26" ht="12.7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6:26" ht="12.7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6:26" ht="12.75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6:26" ht="12.75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6:26" ht="12.75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6:26" ht="12.75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6:26" ht="12.75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6:26" ht="12.75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6:26" ht="12.75"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6:26" ht="12.75"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6:26" ht="12.75"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B1:C1"/>
    <mergeCell ref="D1:O1"/>
    <mergeCell ref="A2:B2"/>
    <mergeCell ref="AB4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90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49.7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VLOOKUP(6,ΣΥΝΔΥΑΣΜΟΙ!A:B,2,0)</f>
        <v>ΠΡΟΟΔΕΥΤΙΚΗ ΕΝΟΤΗΤΑ ΚΑΘΗΓΗΤΩΝ
(Π.Ε.Κ. Δ.Ε.)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39" t="s">
        <v>664</v>
      </c>
      <c r="C3" s="35">
        <f aca="true" t="shared" si="0" ref="C3:C66">SUM(D3:AA3)-AA3</f>
        <v>1</v>
      </c>
      <c r="D3" s="30"/>
      <c r="E3" s="30"/>
      <c r="F3" s="30"/>
      <c r="G3" s="30"/>
      <c r="H3" s="30"/>
      <c r="I3" s="30"/>
      <c r="J3" s="30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51" t="s">
        <v>665</v>
      </c>
      <c r="C4" s="35">
        <f t="shared" si="0"/>
        <v>1</v>
      </c>
      <c r="D4" s="30"/>
      <c r="E4" s="30"/>
      <c r="F4" s="30"/>
      <c r="G4" s="30"/>
      <c r="H4" s="30"/>
      <c r="I4" s="30"/>
      <c r="J4" s="30">
        <v>1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 aca="true" t="shared" si="1" ref="AA4:AA67">A4</f>
        <v>2</v>
      </c>
      <c r="AB4" s="82" t="s">
        <v>197</v>
      </c>
    </row>
    <row r="5" spans="1:28" ht="12.75">
      <c r="A5" s="6">
        <f aca="true" t="shared" si="2" ref="A5:A68">A4+1</f>
        <v>3</v>
      </c>
      <c r="B5" s="51" t="s">
        <v>666</v>
      </c>
      <c r="C5" s="35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t="shared" si="1"/>
        <v>3</v>
      </c>
      <c r="AB5" s="82"/>
    </row>
    <row r="6" spans="1:28" ht="12.75">
      <c r="A6" s="6">
        <f t="shared" si="2"/>
        <v>4</v>
      </c>
      <c r="B6" s="51" t="s">
        <v>667</v>
      </c>
      <c r="C6" s="35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1"/>
        <v>4</v>
      </c>
      <c r="AB6" s="82"/>
    </row>
    <row r="7" spans="1:28" ht="12.75">
      <c r="A7" s="6">
        <f t="shared" si="2"/>
        <v>5</v>
      </c>
      <c r="B7" s="51" t="s">
        <v>668</v>
      </c>
      <c r="C7" s="35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1"/>
        <v>5</v>
      </c>
      <c r="AB7" s="82"/>
    </row>
    <row r="8" spans="1:28" ht="12.75">
      <c r="A8" s="6">
        <f t="shared" si="2"/>
        <v>6</v>
      </c>
      <c r="B8" s="39" t="s">
        <v>669</v>
      </c>
      <c r="C8" s="35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1"/>
        <v>6</v>
      </c>
      <c r="AB8" s="9"/>
    </row>
    <row r="9" spans="1:28" ht="12.75">
      <c r="A9" s="6">
        <f t="shared" si="2"/>
        <v>7</v>
      </c>
      <c r="B9" s="38" t="s">
        <v>670</v>
      </c>
      <c r="C9" s="35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1"/>
        <v>7</v>
      </c>
      <c r="AB9" s="9"/>
    </row>
    <row r="10" spans="1:28" ht="12.75">
      <c r="A10" s="6">
        <f t="shared" si="2"/>
        <v>8</v>
      </c>
      <c r="B10" s="51" t="s">
        <v>671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1"/>
        <v>8</v>
      </c>
      <c r="AB10" s="9"/>
    </row>
    <row r="11" spans="1:28" ht="12.75">
      <c r="A11" s="6">
        <f t="shared" si="2"/>
        <v>9</v>
      </c>
      <c r="B11" s="39" t="s">
        <v>672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1"/>
        <v>9</v>
      </c>
      <c r="AB11" s="9"/>
    </row>
    <row r="12" spans="1:28" ht="12.75">
      <c r="A12" s="6">
        <f t="shared" si="2"/>
        <v>10</v>
      </c>
      <c r="B12" s="51" t="s">
        <v>673</v>
      </c>
      <c r="C12" s="35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1"/>
        <v>10</v>
      </c>
      <c r="AB12" s="9"/>
    </row>
    <row r="13" spans="1:28" ht="12.75">
      <c r="A13" s="6">
        <f t="shared" si="2"/>
        <v>11</v>
      </c>
      <c r="B13" s="52" t="s">
        <v>674</v>
      </c>
      <c r="C13" s="35">
        <f t="shared" si="0"/>
        <v>1</v>
      </c>
      <c r="D13" s="30"/>
      <c r="E13" s="30"/>
      <c r="F13" s="30"/>
      <c r="G13" s="30"/>
      <c r="H13" s="30"/>
      <c r="I13" s="30">
        <v>1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">
        <f t="shared" si="1"/>
        <v>11</v>
      </c>
      <c r="AB13" s="9"/>
    </row>
    <row r="14" spans="1:28" ht="12.75">
      <c r="A14" s="6">
        <f t="shared" si="2"/>
        <v>12</v>
      </c>
      <c r="B14" s="53" t="s">
        <v>675</v>
      </c>
      <c r="C14" s="35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1"/>
        <v>12</v>
      </c>
      <c r="AB14" s="9"/>
    </row>
    <row r="15" spans="1:28" ht="12.75">
      <c r="A15" s="6">
        <f t="shared" si="2"/>
        <v>13</v>
      </c>
      <c r="B15" s="51" t="s">
        <v>676</v>
      </c>
      <c r="C15" s="35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1"/>
        <v>13</v>
      </c>
      <c r="AB15" s="9"/>
    </row>
    <row r="16" spans="1:28" ht="12.75">
      <c r="A16" s="6">
        <f t="shared" si="2"/>
        <v>14</v>
      </c>
      <c r="B16" s="39" t="s">
        <v>677</v>
      </c>
      <c r="C16" s="35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">
        <f t="shared" si="1"/>
        <v>14</v>
      </c>
      <c r="AB16" s="9"/>
    </row>
    <row r="17" spans="1:28" ht="12.75">
      <c r="A17" s="6">
        <f t="shared" si="2"/>
        <v>15</v>
      </c>
      <c r="B17" s="38" t="s">
        <v>678</v>
      </c>
      <c r="C17" s="35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1"/>
        <v>15</v>
      </c>
      <c r="AB17" s="9"/>
    </row>
    <row r="18" spans="1:28" ht="12.75">
      <c r="A18" s="6">
        <f t="shared" si="2"/>
        <v>16</v>
      </c>
      <c r="B18" s="52" t="s">
        <v>679</v>
      </c>
      <c r="C18" s="35">
        <f t="shared" si="0"/>
        <v>1</v>
      </c>
      <c r="D18" s="30">
        <v>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1"/>
        <v>16</v>
      </c>
      <c r="AB18" s="9"/>
    </row>
    <row r="19" spans="1:28" ht="12.75">
      <c r="A19" s="6">
        <f t="shared" si="2"/>
        <v>17</v>
      </c>
      <c r="B19" s="39" t="s">
        <v>680</v>
      </c>
      <c r="C19" s="35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1"/>
        <v>17</v>
      </c>
      <c r="AB19" s="9"/>
    </row>
    <row r="20" spans="1:28" ht="12.75">
      <c r="A20" s="6">
        <f t="shared" si="2"/>
        <v>18</v>
      </c>
      <c r="B20" s="51" t="s">
        <v>681</v>
      </c>
      <c r="C20" s="35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6">
        <f t="shared" si="1"/>
        <v>18</v>
      </c>
      <c r="AB20" s="9"/>
    </row>
    <row r="21" spans="1:28" ht="12.75">
      <c r="A21" s="6">
        <f t="shared" si="2"/>
        <v>19</v>
      </c>
      <c r="B21" s="39" t="s">
        <v>682</v>
      </c>
      <c r="C21" s="35">
        <f t="shared" si="0"/>
        <v>10</v>
      </c>
      <c r="D21" s="30">
        <v>8</v>
      </c>
      <c r="E21" s="30"/>
      <c r="F21" s="30">
        <v>1</v>
      </c>
      <c r="G21" s="30"/>
      <c r="H21" s="30"/>
      <c r="I21" s="30"/>
      <c r="J21" s="30">
        <v>1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1"/>
        <v>19</v>
      </c>
      <c r="AB21" s="9"/>
    </row>
    <row r="22" spans="1:28" ht="12.75">
      <c r="A22" s="6">
        <f t="shared" si="2"/>
        <v>20</v>
      </c>
      <c r="B22" s="54" t="s">
        <v>683</v>
      </c>
      <c r="C22" s="35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">
        <f t="shared" si="1"/>
        <v>20</v>
      </c>
      <c r="AB22" s="9"/>
    </row>
    <row r="23" spans="1:28" ht="12.75">
      <c r="A23" s="6">
        <f t="shared" si="2"/>
        <v>21</v>
      </c>
      <c r="B23" s="51" t="s">
        <v>684</v>
      </c>
      <c r="C23" s="35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">
        <f t="shared" si="1"/>
        <v>21</v>
      </c>
      <c r="AB23" s="9"/>
    </row>
    <row r="24" spans="1:28" ht="12.75">
      <c r="A24" s="6">
        <f t="shared" si="2"/>
        <v>22</v>
      </c>
      <c r="B24" s="39" t="s">
        <v>685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1"/>
        <v>22</v>
      </c>
      <c r="AB24" s="9"/>
    </row>
    <row r="25" spans="1:28" ht="12.75">
      <c r="A25" s="6">
        <f t="shared" si="2"/>
        <v>23</v>
      </c>
      <c r="B25" s="38" t="s">
        <v>686</v>
      </c>
      <c r="C25" s="35">
        <f t="shared" si="0"/>
        <v>2</v>
      </c>
      <c r="D25" s="30"/>
      <c r="E25" s="30"/>
      <c r="F25" s="30"/>
      <c r="G25" s="30"/>
      <c r="H25" s="30"/>
      <c r="I25" s="30">
        <v>1</v>
      </c>
      <c r="J25" s="30">
        <v>1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1"/>
        <v>23</v>
      </c>
      <c r="AB25" s="9"/>
    </row>
    <row r="26" spans="1:28" ht="12.75">
      <c r="A26" s="6">
        <f t="shared" si="2"/>
        <v>24</v>
      </c>
      <c r="B26" s="51" t="s">
        <v>687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1"/>
        <v>24</v>
      </c>
      <c r="AB26" s="9"/>
    </row>
    <row r="27" spans="1:28" ht="12.75">
      <c r="A27" s="6">
        <f t="shared" si="2"/>
        <v>25</v>
      </c>
      <c r="B27" s="38" t="s">
        <v>688</v>
      </c>
      <c r="C27" s="35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1"/>
        <v>25</v>
      </c>
      <c r="AB27" s="9"/>
    </row>
    <row r="28" spans="1:28" ht="12.75">
      <c r="A28" s="6">
        <f t="shared" si="2"/>
        <v>26</v>
      </c>
      <c r="B28" s="55" t="s">
        <v>689</v>
      </c>
      <c r="C28" s="35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1"/>
        <v>26</v>
      </c>
      <c r="AB28" s="9"/>
    </row>
    <row r="29" spans="1:28" ht="12.75">
      <c r="A29" s="6">
        <f t="shared" si="2"/>
        <v>27</v>
      </c>
      <c r="B29" s="56" t="s">
        <v>690</v>
      </c>
      <c r="C29" s="35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">
        <f t="shared" si="1"/>
        <v>27</v>
      </c>
      <c r="AB29" s="9"/>
    </row>
    <row r="30" spans="1:28" ht="12.75">
      <c r="A30" s="6">
        <f t="shared" si="2"/>
        <v>28</v>
      </c>
      <c r="B30" s="38" t="s">
        <v>691</v>
      </c>
      <c r="C30" s="35">
        <f t="shared" si="0"/>
        <v>1</v>
      </c>
      <c r="D30" s="30">
        <v>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1"/>
        <v>28</v>
      </c>
      <c r="AB30" s="9"/>
    </row>
    <row r="31" spans="1:28" ht="12.75">
      <c r="A31" s="6">
        <f t="shared" si="2"/>
        <v>29</v>
      </c>
      <c r="B31" s="38" t="s">
        <v>692</v>
      </c>
      <c r="C31" s="3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">
        <f t="shared" si="1"/>
        <v>29</v>
      </c>
      <c r="AB31" s="9"/>
    </row>
    <row r="32" spans="1:28" ht="12.75">
      <c r="A32" s="6">
        <f t="shared" si="2"/>
        <v>30</v>
      </c>
      <c r="B32" s="39" t="s">
        <v>693</v>
      </c>
      <c r="C32" s="35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">
        <f t="shared" si="1"/>
        <v>30</v>
      </c>
      <c r="AB32" s="9"/>
    </row>
    <row r="33" spans="1:28" ht="12.75">
      <c r="A33" s="6">
        <f t="shared" si="2"/>
        <v>31</v>
      </c>
      <c r="B33" s="51" t="s">
        <v>694</v>
      </c>
      <c r="C33" s="35">
        <f t="shared" si="0"/>
        <v>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1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>
        <f t="shared" si="1"/>
        <v>31</v>
      </c>
      <c r="AB33" s="9"/>
    </row>
    <row r="34" spans="1:28" ht="12.75">
      <c r="A34" s="6">
        <f t="shared" si="2"/>
        <v>32</v>
      </c>
      <c r="B34" s="39" t="s">
        <v>695</v>
      </c>
      <c r="C34" s="35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">
        <f t="shared" si="1"/>
        <v>32</v>
      </c>
      <c r="AB34" s="9"/>
    </row>
    <row r="35" spans="1:28" ht="12.75">
      <c r="A35" s="6">
        <f t="shared" si="2"/>
        <v>33</v>
      </c>
      <c r="B35" s="51" t="s">
        <v>696</v>
      </c>
      <c r="C35" s="35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1"/>
        <v>33</v>
      </c>
      <c r="AB35" s="9"/>
    </row>
    <row r="36" spans="1:28" ht="12.75">
      <c r="A36" s="6">
        <f t="shared" si="2"/>
        <v>34</v>
      </c>
      <c r="B36" s="53" t="s">
        <v>697</v>
      </c>
      <c r="C36" s="35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">
        <f t="shared" si="1"/>
        <v>34</v>
      </c>
      <c r="AB36" s="9"/>
    </row>
    <row r="37" spans="1:28" ht="12.75">
      <c r="A37" s="6">
        <f t="shared" si="2"/>
        <v>35</v>
      </c>
      <c r="B37" s="57" t="s">
        <v>698</v>
      </c>
      <c r="C37" s="35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1"/>
        <v>35</v>
      </c>
      <c r="AB37" s="9"/>
    </row>
    <row r="38" spans="1:28" ht="12.75">
      <c r="A38" s="6">
        <f t="shared" si="2"/>
        <v>36</v>
      </c>
      <c r="B38" s="55" t="s">
        <v>699</v>
      </c>
      <c r="C38" s="35">
        <f t="shared" si="0"/>
        <v>1</v>
      </c>
      <c r="D38" s="30"/>
      <c r="E38" s="30"/>
      <c r="F38" s="30"/>
      <c r="G38" s="30"/>
      <c r="H38" s="30"/>
      <c r="I38" s="30"/>
      <c r="J38" s="30">
        <v>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1"/>
        <v>36</v>
      </c>
      <c r="AB38" s="9"/>
    </row>
    <row r="39" spans="1:28" ht="12.75">
      <c r="A39" s="6">
        <f t="shared" si="2"/>
        <v>37</v>
      </c>
      <c r="B39" s="51" t="s">
        <v>700</v>
      </c>
      <c r="C39" s="35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">
        <f t="shared" si="1"/>
        <v>37</v>
      </c>
      <c r="AB39" s="9"/>
    </row>
    <row r="40" spans="1:28" ht="12.75">
      <c r="A40" s="6">
        <f t="shared" si="2"/>
        <v>38</v>
      </c>
      <c r="B40" s="51" t="s">
        <v>701</v>
      </c>
      <c r="C40" s="35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">
        <f t="shared" si="1"/>
        <v>38</v>
      </c>
      <c r="AB40" s="9"/>
    </row>
    <row r="41" spans="1:28" ht="12.75">
      <c r="A41" s="6">
        <f t="shared" si="2"/>
        <v>39</v>
      </c>
      <c r="B41" s="58" t="s">
        <v>702</v>
      </c>
      <c r="C41" s="35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1"/>
        <v>39</v>
      </c>
      <c r="AB41" s="9"/>
    </row>
    <row r="42" spans="1:28" ht="12.75">
      <c r="A42" s="6">
        <f t="shared" si="2"/>
        <v>40</v>
      </c>
      <c r="B42" s="59" t="s">
        <v>703</v>
      </c>
      <c r="C42" s="35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">
        <f t="shared" si="1"/>
        <v>40</v>
      </c>
      <c r="AB42" s="9"/>
    </row>
    <row r="43" spans="1:28" ht="12.75">
      <c r="A43" s="6">
        <f t="shared" si="2"/>
        <v>41</v>
      </c>
      <c r="B43" s="39" t="s">
        <v>704</v>
      </c>
      <c r="C43" s="35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1"/>
        <v>41</v>
      </c>
      <c r="AB43" s="9"/>
    </row>
    <row r="44" spans="1:28" ht="12.75">
      <c r="A44" s="6">
        <f t="shared" si="2"/>
        <v>42</v>
      </c>
      <c r="B44" s="60" t="s">
        <v>705</v>
      </c>
      <c r="C44" s="35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1"/>
        <v>42</v>
      </c>
      <c r="AB44" s="9"/>
    </row>
    <row r="45" spans="1:28" ht="12.75">
      <c r="A45" s="6">
        <f t="shared" si="2"/>
        <v>43</v>
      </c>
      <c r="B45" s="39" t="s">
        <v>706</v>
      </c>
      <c r="C45" s="35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1"/>
        <v>43</v>
      </c>
      <c r="AB45" s="9"/>
    </row>
    <row r="46" spans="1:28" ht="12.75">
      <c r="A46" s="6">
        <f t="shared" si="2"/>
        <v>44</v>
      </c>
      <c r="B46" s="38" t="s">
        <v>707</v>
      </c>
      <c r="C46" s="35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1"/>
        <v>44</v>
      </c>
      <c r="AB46" s="9"/>
    </row>
    <row r="47" spans="1:28" ht="12.75">
      <c r="A47" s="6">
        <f t="shared" si="2"/>
        <v>45</v>
      </c>
      <c r="B47" s="61" t="s">
        <v>708</v>
      </c>
      <c r="C47" s="35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">
        <f t="shared" si="1"/>
        <v>45</v>
      </c>
      <c r="AB47" s="9"/>
    </row>
    <row r="48" spans="1:28" ht="12.75">
      <c r="A48" s="6">
        <f t="shared" si="2"/>
        <v>46</v>
      </c>
      <c r="B48" s="51" t="s">
        <v>709</v>
      </c>
      <c r="C48" s="35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1"/>
        <v>46</v>
      </c>
      <c r="AB48" s="9"/>
    </row>
    <row r="49" spans="1:28" ht="12.75">
      <c r="A49" s="6">
        <f t="shared" si="2"/>
        <v>47</v>
      </c>
      <c r="B49" s="54" t="s">
        <v>710</v>
      </c>
      <c r="C49" s="35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1"/>
        <v>47</v>
      </c>
      <c r="AB49" s="9"/>
    </row>
    <row r="50" spans="1:28" ht="12.75">
      <c r="A50" s="6">
        <f t="shared" si="2"/>
        <v>48</v>
      </c>
      <c r="B50" s="38" t="s">
        <v>711</v>
      </c>
      <c r="C50" s="35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1"/>
        <v>48</v>
      </c>
      <c r="AB50" s="9"/>
    </row>
    <row r="51" spans="1:28" ht="12.75">
      <c r="A51" s="6">
        <f t="shared" si="2"/>
        <v>49</v>
      </c>
      <c r="B51" s="57" t="s">
        <v>712</v>
      </c>
      <c r="C51" s="35">
        <f t="shared" si="0"/>
        <v>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>
        <v>1</v>
      </c>
      <c r="X51" s="30"/>
      <c r="Y51" s="30"/>
      <c r="Z51" s="30"/>
      <c r="AA51" s="6">
        <f t="shared" si="1"/>
        <v>49</v>
      </c>
      <c r="AB51" s="9"/>
    </row>
    <row r="52" spans="1:28" ht="12.75">
      <c r="A52" s="6">
        <f t="shared" si="2"/>
        <v>50</v>
      </c>
      <c r="B52" s="57" t="s">
        <v>713</v>
      </c>
      <c r="C52" s="35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1"/>
        <v>50</v>
      </c>
      <c r="AB52" s="9"/>
    </row>
    <row r="53" spans="1:28" ht="12.75">
      <c r="A53" s="6">
        <f t="shared" si="2"/>
        <v>51</v>
      </c>
      <c r="B53" s="39" t="s">
        <v>714</v>
      </c>
      <c r="C53" s="35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">
        <f t="shared" si="1"/>
        <v>51</v>
      </c>
      <c r="AB53" s="9"/>
    </row>
    <row r="54" spans="1:28" ht="12.75">
      <c r="A54" s="6">
        <f t="shared" si="2"/>
        <v>52</v>
      </c>
      <c r="B54" s="62" t="s">
        <v>715</v>
      </c>
      <c r="C54" s="35">
        <f t="shared" si="0"/>
        <v>6</v>
      </c>
      <c r="D54" s="30">
        <v>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>
        <v>2</v>
      </c>
      <c r="Q54" s="30">
        <v>1</v>
      </c>
      <c r="R54" s="30"/>
      <c r="S54" s="30"/>
      <c r="T54" s="30"/>
      <c r="U54" s="30"/>
      <c r="V54" s="30"/>
      <c r="W54" s="30"/>
      <c r="X54" s="30">
        <v>2</v>
      </c>
      <c r="Y54" s="30"/>
      <c r="Z54" s="30"/>
      <c r="AA54" s="6">
        <f t="shared" si="1"/>
        <v>52</v>
      </c>
      <c r="AB54" s="9"/>
    </row>
    <row r="55" spans="1:28" ht="12.75">
      <c r="A55" s="6">
        <f t="shared" si="2"/>
        <v>53</v>
      </c>
      <c r="B55" s="55" t="s">
        <v>716</v>
      </c>
      <c r="C55" s="35">
        <f t="shared" si="0"/>
        <v>2</v>
      </c>
      <c r="D55" s="30"/>
      <c r="E55" s="30"/>
      <c r="F55" s="30"/>
      <c r="G55" s="30"/>
      <c r="H55" s="30"/>
      <c r="I55" s="30">
        <v>1</v>
      </c>
      <c r="J55" s="30">
        <v>1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1"/>
        <v>53</v>
      </c>
      <c r="AB55" s="9"/>
    </row>
    <row r="56" spans="1:28" ht="12.75">
      <c r="A56" s="6">
        <f t="shared" si="2"/>
        <v>54</v>
      </c>
      <c r="B56" s="51" t="s">
        <v>717</v>
      </c>
      <c r="C56" s="35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1"/>
        <v>54</v>
      </c>
      <c r="AB56" s="9"/>
    </row>
    <row r="57" spans="1:28" ht="12.75">
      <c r="A57" s="6">
        <f t="shared" si="2"/>
        <v>55</v>
      </c>
      <c r="B57" s="38" t="s">
        <v>718</v>
      </c>
      <c r="C57" s="35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6">
        <f t="shared" si="1"/>
        <v>55</v>
      </c>
      <c r="AB57" s="9"/>
    </row>
    <row r="58" spans="1:28" ht="12.75">
      <c r="A58" s="6">
        <f t="shared" si="2"/>
        <v>56</v>
      </c>
      <c r="B58" s="62" t="s">
        <v>719</v>
      </c>
      <c r="C58" s="35">
        <f t="shared" si="0"/>
        <v>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1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1"/>
        <v>56</v>
      </c>
      <c r="AB58" s="9"/>
    </row>
    <row r="59" spans="1:28" ht="12.75">
      <c r="A59" s="6">
        <f t="shared" si="2"/>
        <v>57</v>
      </c>
      <c r="B59" s="34" t="s">
        <v>720</v>
      </c>
      <c r="C59" s="35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">
        <f t="shared" si="1"/>
        <v>57</v>
      </c>
      <c r="AB59" s="9"/>
    </row>
    <row r="60" spans="1:28" ht="12.75">
      <c r="A60" s="6">
        <f t="shared" si="2"/>
        <v>58</v>
      </c>
      <c r="B60" s="38" t="s">
        <v>721</v>
      </c>
      <c r="C60" s="35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">
        <f t="shared" si="1"/>
        <v>58</v>
      </c>
      <c r="AB60" s="9"/>
    </row>
    <row r="61" spans="1:28" ht="12.75">
      <c r="A61" s="6">
        <f t="shared" si="2"/>
        <v>59</v>
      </c>
      <c r="B61" s="54" t="s">
        <v>722</v>
      </c>
      <c r="C61" s="35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">
        <f t="shared" si="1"/>
        <v>59</v>
      </c>
      <c r="AB61" s="9"/>
    </row>
    <row r="62" spans="1:28" ht="12.75">
      <c r="A62" s="6">
        <f t="shared" si="2"/>
        <v>60</v>
      </c>
      <c r="B62" s="39" t="s">
        <v>723</v>
      </c>
      <c r="C62" s="35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>
        <f t="shared" si="1"/>
        <v>60</v>
      </c>
      <c r="AB62" s="9"/>
    </row>
    <row r="63" spans="1:28" ht="12.75">
      <c r="A63" s="6">
        <f t="shared" si="2"/>
        <v>61</v>
      </c>
      <c r="B63" s="51" t="s">
        <v>724</v>
      </c>
      <c r="C63" s="35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6">
        <f t="shared" si="1"/>
        <v>61</v>
      </c>
      <c r="AB63" s="9"/>
    </row>
    <row r="64" spans="1:28" ht="12.75">
      <c r="A64" s="6">
        <f t="shared" si="2"/>
        <v>62</v>
      </c>
      <c r="B64" s="51" t="s">
        <v>725</v>
      </c>
      <c r="C64" s="35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">
        <f t="shared" si="1"/>
        <v>62</v>
      </c>
      <c r="AB64" s="9"/>
    </row>
    <row r="65" spans="1:28" ht="12.75">
      <c r="A65" s="6">
        <f t="shared" si="2"/>
        <v>63</v>
      </c>
      <c r="B65" s="39" t="s">
        <v>726</v>
      </c>
      <c r="C65" s="35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6">
        <f t="shared" si="1"/>
        <v>63</v>
      </c>
      <c r="AB65" s="9"/>
    </row>
    <row r="66" spans="1:28" ht="12.75">
      <c r="A66" s="6">
        <f t="shared" si="2"/>
        <v>64</v>
      </c>
      <c r="B66" s="39" t="s">
        <v>727</v>
      </c>
      <c r="C66" s="35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>
        <f t="shared" si="1"/>
        <v>64</v>
      </c>
      <c r="AB66" s="9"/>
    </row>
    <row r="67" spans="1:28" ht="12.75">
      <c r="A67" s="6">
        <f t="shared" si="2"/>
        <v>65</v>
      </c>
      <c r="B67" s="38" t="s">
        <v>728</v>
      </c>
      <c r="C67" s="35">
        <f aca="true" t="shared" si="3" ref="C67:C80">SUM(D67:AA67)-AA67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">
        <f t="shared" si="1"/>
        <v>65</v>
      </c>
      <c r="AB67" s="9"/>
    </row>
    <row r="68" spans="1:28" ht="12.75">
      <c r="A68" s="6">
        <f t="shared" si="2"/>
        <v>66</v>
      </c>
      <c r="B68" s="54" t="s">
        <v>729</v>
      </c>
      <c r="C68" s="35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">
        <f aca="true" t="shared" si="4" ref="AA68:AA80">A68</f>
        <v>66</v>
      </c>
      <c r="AB68" s="9"/>
    </row>
    <row r="69" spans="1:28" ht="12.75">
      <c r="A69" s="6">
        <f aca="true" t="shared" si="5" ref="A69:A80">A68+1</f>
        <v>67</v>
      </c>
      <c r="B69" s="39" t="s">
        <v>730</v>
      </c>
      <c r="C69" s="35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6">
        <f t="shared" si="4"/>
        <v>67</v>
      </c>
      <c r="AB69" s="9"/>
    </row>
    <row r="70" spans="1:28" ht="12.75">
      <c r="A70" s="6">
        <f t="shared" si="5"/>
        <v>68</v>
      </c>
      <c r="B70" s="39" t="s">
        <v>731</v>
      </c>
      <c r="C70" s="35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">
        <f t="shared" si="4"/>
        <v>68</v>
      </c>
      <c r="AB70" s="9"/>
    </row>
    <row r="71" spans="1:28" ht="12.75">
      <c r="A71" s="6">
        <f t="shared" si="5"/>
        <v>69</v>
      </c>
      <c r="B71" s="39" t="s">
        <v>732</v>
      </c>
      <c r="C71" s="35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">
        <f t="shared" si="4"/>
        <v>69</v>
      </c>
      <c r="AB71" s="9"/>
    </row>
    <row r="72" spans="1:28" ht="12.75">
      <c r="A72" s="6">
        <f t="shared" si="5"/>
        <v>70</v>
      </c>
      <c r="B72" s="41" t="s">
        <v>733</v>
      </c>
      <c r="C72" s="35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6">
        <f t="shared" si="4"/>
        <v>70</v>
      </c>
      <c r="AB72" s="9"/>
    </row>
    <row r="73" spans="1:28" ht="12.75">
      <c r="A73" s="6">
        <f t="shared" si="5"/>
        <v>71</v>
      </c>
      <c r="B73" s="59" t="s">
        <v>734</v>
      </c>
      <c r="C73" s="35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6">
        <f t="shared" si="4"/>
        <v>71</v>
      </c>
      <c r="AB73" s="9"/>
    </row>
    <row r="74" spans="1:28" ht="12.75">
      <c r="A74" s="6">
        <f t="shared" si="5"/>
        <v>72</v>
      </c>
      <c r="B74" s="38" t="s">
        <v>735</v>
      </c>
      <c r="C74" s="35">
        <f t="shared" si="3"/>
        <v>1</v>
      </c>
      <c r="D74" s="30"/>
      <c r="E74" s="30"/>
      <c r="F74" s="30"/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6">
        <f t="shared" si="4"/>
        <v>72</v>
      </c>
      <c r="AB74" s="9"/>
    </row>
    <row r="75" spans="1:28" ht="12.75">
      <c r="A75" s="6">
        <f t="shared" si="5"/>
        <v>73</v>
      </c>
      <c r="B75" s="53" t="s">
        <v>736</v>
      </c>
      <c r="C75" s="35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">
        <f t="shared" si="4"/>
        <v>73</v>
      </c>
      <c r="AB75" s="9"/>
    </row>
    <row r="76" spans="1:28" ht="12.75">
      <c r="A76" s="6">
        <f t="shared" si="5"/>
        <v>74</v>
      </c>
      <c r="B76" s="63" t="s">
        <v>737</v>
      </c>
      <c r="C76" s="35">
        <f t="shared" si="3"/>
        <v>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>
        <v>1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6">
        <f t="shared" si="4"/>
        <v>74</v>
      </c>
      <c r="AB76" s="9"/>
    </row>
    <row r="77" spans="1:28" ht="12.75">
      <c r="A77" s="6">
        <f t="shared" si="5"/>
        <v>75</v>
      </c>
      <c r="B77" s="38" t="s">
        <v>738</v>
      </c>
      <c r="C77" s="35">
        <f t="shared" si="3"/>
        <v>5</v>
      </c>
      <c r="D77" s="30">
        <v>2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>
        <v>2</v>
      </c>
      <c r="Q77" s="30"/>
      <c r="R77" s="30"/>
      <c r="S77" s="30"/>
      <c r="T77" s="30"/>
      <c r="U77" s="30"/>
      <c r="V77" s="30"/>
      <c r="W77" s="30"/>
      <c r="X77" s="30"/>
      <c r="Y77" s="30"/>
      <c r="Z77" s="30">
        <v>1</v>
      </c>
      <c r="AA77" s="6">
        <f t="shared" si="4"/>
        <v>75</v>
      </c>
      <c r="AB77" s="9"/>
    </row>
    <row r="78" spans="1:28" ht="12.75">
      <c r="A78" s="6">
        <f t="shared" si="5"/>
        <v>76</v>
      </c>
      <c r="B78" s="39" t="s">
        <v>739</v>
      </c>
      <c r="C78" s="35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">
        <f t="shared" si="4"/>
        <v>76</v>
      </c>
      <c r="AB78" s="9"/>
    </row>
    <row r="79" spans="1:28" ht="12.75">
      <c r="A79" s="6">
        <f t="shared" si="5"/>
        <v>77</v>
      </c>
      <c r="B79" s="38" t="s">
        <v>740</v>
      </c>
      <c r="C79" s="35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">
        <f t="shared" si="4"/>
        <v>77</v>
      </c>
      <c r="AB79" s="9"/>
    </row>
    <row r="80" spans="1:28" ht="12.75">
      <c r="A80" s="6">
        <f t="shared" si="5"/>
        <v>78</v>
      </c>
      <c r="B80" s="39" t="s">
        <v>741</v>
      </c>
      <c r="C80" s="35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">
        <f t="shared" si="4"/>
        <v>78</v>
      </c>
      <c r="AB80" s="9"/>
    </row>
    <row r="81" spans="16:26" ht="12.75"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2:26" ht="12.75">
      <c r="B82" s="11" t="s">
        <v>196</v>
      </c>
      <c r="C82" s="36">
        <f aca="true" t="shared" si="6" ref="C82:Z82">SUM(C3:C80)</f>
        <v>36</v>
      </c>
      <c r="D82" s="4">
        <f t="shared" si="6"/>
        <v>13</v>
      </c>
      <c r="E82" s="4">
        <f t="shared" si="6"/>
        <v>0</v>
      </c>
      <c r="F82" s="4">
        <f t="shared" si="6"/>
        <v>1</v>
      </c>
      <c r="G82" s="4">
        <f t="shared" si="6"/>
        <v>0</v>
      </c>
      <c r="H82" s="4">
        <f t="shared" si="6"/>
        <v>0</v>
      </c>
      <c r="I82" s="4">
        <f t="shared" si="6"/>
        <v>3</v>
      </c>
      <c r="J82" s="4">
        <f t="shared" si="6"/>
        <v>7</v>
      </c>
      <c r="K82" s="4">
        <f t="shared" si="6"/>
        <v>0</v>
      </c>
      <c r="L82" s="4">
        <f t="shared" si="6"/>
        <v>0</v>
      </c>
      <c r="M82" s="4">
        <f t="shared" si="6"/>
        <v>0</v>
      </c>
      <c r="N82" s="4">
        <f t="shared" si="6"/>
        <v>0</v>
      </c>
      <c r="O82" s="4">
        <f t="shared" si="6"/>
        <v>0</v>
      </c>
      <c r="P82" s="4">
        <f t="shared" si="6"/>
        <v>7</v>
      </c>
      <c r="Q82" s="4">
        <f t="shared" si="6"/>
        <v>1</v>
      </c>
      <c r="R82" s="4">
        <f t="shared" si="6"/>
        <v>0</v>
      </c>
      <c r="S82" s="4">
        <f t="shared" si="6"/>
        <v>0</v>
      </c>
      <c r="T82" s="4">
        <f t="shared" si="6"/>
        <v>0</v>
      </c>
      <c r="U82" s="4">
        <f t="shared" si="6"/>
        <v>0</v>
      </c>
      <c r="V82" s="4">
        <f t="shared" si="6"/>
        <v>0</v>
      </c>
      <c r="W82" s="4">
        <f t="shared" si="6"/>
        <v>1</v>
      </c>
      <c r="X82" s="4">
        <f t="shared" si="6"/>
        <v>2</v>
      </c>
      <c r="Y82" s="4">
        <f t="shared" si="6"/>
        <v>0</v>
      </c>
      <c r="Z82" s="4">
        <f t="shared" si="6"/>
        <v>1</v>
      </c>
    </row>
    <row r="83" spans="16:26" ht="12.75"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6:26" ht="12.75"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6:26" ht="12.75"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6:26" ht="12.75"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6:26" ht="12.75"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6:26" ht="12.75"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6:26" ht="12.75"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6:26" ht="12.75"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6:26" ht="12.75"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6:26" ht="12.75"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6:26" ht="12.75"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6:26" ht="12.75"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6:26" ht="12.75"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6:26" ht="12.75"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6:26" ht="12.75"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6:26" ht="12.75"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6:26" ht="12.75"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6:26" ht="12.75"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6:26" ht="12.75"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6:26" ht="12.75"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6:26" ht="12.75"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6:26" ht="12.75"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6:26" ht="12.75"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6:26" ht="12.75"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6:26" ht="12.75"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6:26" ht="12.75"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6:26" ht="12.75"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6:26" ht="12.75"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6:26" ht="12.75"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6:26" ht="12.75"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6:26" ht="12.75"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6:26" ht="12.75"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6:26" ht="12.75"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6:26" ht="12.75"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6:26" ht="12.75"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6:26" ht="12.75"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6:26" ht="12.75"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6:26" ht="12.75"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6:26" ht="12.75"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6:26" ht="12.75"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6:26" ht="12.75"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6:26" ht="12.75"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6:26" ht="12.75"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6:26" ht="12.75"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6:26" ht="12.75"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6:26" ht="12.75"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6:26" ht="12.75"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6:26" ht="12.75"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6:26" ht="12.75"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6:26" ht="12.75"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6:26" ht="12.75"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6:26" ht="12.75"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6:26" ht="12.75"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6:26" ht="12.75"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6:26" ht="12.75"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6:26" ht="12.75"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6:26" ht="12.75"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6:26" ht="12.75"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6:26" ht="12.75"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6:26" ht="12.75"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6:26" ht="12.75"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6:26" ht="12.75"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6:26" ht="12.75"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6:26" ht="12.75"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6:26" ht="12.75"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6:26" ht="12.75"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6:26" ht="12.75"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6:26" ht="12.75"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6:26" ht="12.75"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6:26" ht="12.75"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6:26" ht="12.75"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6:26" ht="12.75"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6:26" ht="12.75"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6:26" ht="12.75"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6:26" ht="12.75"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6:26" ht="12.75"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6:26" ht="12.75"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6:26" ht="12.75"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6:26" ht="12.75"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6:26" ht="12.75"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6:26" ht="12.75"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6:26" ht="12.75"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6:26" ht="12.75"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6:26" ht="12.75"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6:26" ht="12.75"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6:26" ht="12.75"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6:26" ht="12.75"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6:26" ht="12.75"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6:26" ht="12.75"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6:26" ht="12.75"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6:26" ht="12.75"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6:26" ht="12.75"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6:26" ht="12.75"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6:26" ht="12.75"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6:26" ht="12.75"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6:26" ht="12.75"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6:26" ht="12.75"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6:26" ht="12.75"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6:26" ht="12.75"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6:26" ht="12.75"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6:26" ht="12.75"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6:26" ht="12.75"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6:26" ht="12.75"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6:26" ht="12.75"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6:26" ht="12.75"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6:26" ht="12.75"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90" spans="16:26" ht="12.75"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</sheetData>
  <sheetProtection insertColumns="0" deleteColumns="0"/>
  <mergeCells count="4">
    <mergeCell ref="A2:B2"/>
    <mergeCell ref="B1:C1"/>
    <mergeCell ref="AB4:AB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194"/>
  <sheetViews>
    <sheetView showZeros="0" zoomScale="75" zoomScaleNormal="75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:Z2"/>
    </sheetView>
  </sheetViews>
  <sheetFormatPr defaultColWidth="10.75390625" defaultRowHeight="12.75"/>
  <cols>
    <col min="1" max="1" width="4.75390625" style="3" bestFit="1" customWidth="1"/>
    <col min="2" max="2" width="48.75390625" style="3" bestFit="1" customWidth="1"/>
    <col min="3" max="3" width="8.75390625" style="3" bestFit="1" customWidth="1"/>
    <col min="4" max="26" width="8.75390625" style="1" customWidth="1"/>
    <col min="27" max="27" width="4.75390625" style="3" bestFit="1" customWidth="1"/>
    <col min="28" max="28" width="21.75390625" style="2" bestFit="1" customWidth="1"/>
    <col min="29" max="16384" width="10.75390625" style="3" customWidth="1"/>
  </cols>
  <sheetData>
    <row r="1" spans="2:27" s="2" customFormat="1" ht="27" customHeight="1" thickBot="1">
      <c r="B1" s="85" t="str">
        <f>ΣΥΝΔΥΑΣΜΟΙ!B1</f>
        <v>ΑΠΟΤΕΛΕΣΜΑΤΑ ΚΥΣΔΕ 2016 
ΔΙΕΥΘΥΝΣΗ ΕΚΠΑΙΔΕΥΣΗΣ :</v>
      </c>
      <c r="C1" s="85"/>
      <c r="D1" s="86" t="str">
        <f>ΣΥΝΟΛΟ!D1</f>
        <v>ΚΥΚΛΑΔΩΝ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8"/>
    </row>
    <row r="2" spans="1:28" ht="53.25" customHeight="1" thickBot="1">
      <c r="A2" s="83" t="str">
        <f>VLOOKUP(7,ΣΥΝΔΥΑΣΜΟΙ!A:B,2,0)</f>
        <v>ΣΥΝΕΡΓΑΖΟΜΕΝΕΣ ΕΚΠΑΙΔΕΥΤΙΚΕΣ ΚΙΝΗΣΕΙΣ
(ΣΥΝΕΚ)</v>
      </c>
      <c r="B2" s="84"/>
      <c r="C2" s="10" t="s">
        <v>201</v>
      </c>
      <c r="D2" s="92" t="s">
        <v>35</v>
      </c>
      <c r="E2" s="92" t="s">
        <v>36</v>
      </c>
      <c r="F2" s="92" t="s">
        <v>37</v>
      </c>
      <c r="G2" s="92" t="s">
        <v>38</v>
      </c>
      <c r="H2" s="92" t="s">
        <v>39</v>
      </c>
      <c r="I2" s="92" t="s">
        <v>40</v>
      </c>
      <c r="J2" s="92" t="s">
        <v>41</v>
      </c>
      <c r="K2" s="92" t="s">
        <v>42</v>
      </c>
      <c r="L2" s="92" t="s">
        <v>43</v>
      </c>
      <c r="M2" s="92" t="s">
        <v>44</v>
      </c>
      <c r="N2" s="92" t="s">
        <v>45</v>
      </c>
      <c r="O2" s="92" t="s">
        <v>46</v>
      </c>
      <c r="P2" s="92" t="s">
        <v>47</v>
      </c>
      <c r="Q2" s="92" t="s">
        <v>48</v>
      </c>
      <c r="R2" s="92" t="s">
        <v>49</v>
      </c>
      <c r="S2" s="92" t="s">
        <v>50</v>
      </c>
      <c r="T2" s="92" t="s">
        <v>51</v>
      </c>
      <c r="U2" s="92" t="s">
        <v>52</v>
      </c>
      <c r="V2" s="92" t="s">
        <v>53</v>
      </c>
      <c r="W2" s="92" t="s">
        <v>54</v>
      </c>
      <c r="X2" s="92" t="s">
        <v>55</v>
      </c>
      <c r="Y2" s="92" t="s">
        <v>56</v>
      </c>
      <c r="Z2" s="92" t="s">
        <v>57</v>
      </c>
      <c r="AA2" s="5" t="s">
        <v>198</v>
      </c>
      <c r="AB2" s="31" t="s">
        <v>199</v>
      </c>
    </row>
    <row r="3" spans="1:28" ht="12.75">
      <c r="A3" s="6">
        <v>1</v>
      </c>
      <c r="B3" s="41" t="s">
        <v>742</v>
      </c>
      <c r="C3" s="35">
        <f aca="true" t="shared" si="0" ref="C3:C66">SUM(D3:AA3)-AA3</f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>
        <v>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6">
        <f>A3</f>
        <v>1</v>
      </c>
      <c r="AB3" s="9"/>
    </row>
    <row r="4" spans="1:28" ht="12.75">
      <c r="A4" s="6">
        <f>A3+1</f>
        <v>2</v>
      </c>
      <c r="B4" s="41" t="s">
        <v>743</v>
      </c>
      <c r="C4" s="35">
        <f t="shared" si="0"/>
        <v>1</v>
      </c>
      <c r="D4" s="30">
        <v>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>
        <f aca="true" t="shared" si="1" ref="AA4:AA67">A4</f>
        <v>2</v>
      </c>
      <c r="AB4" s="82" t="s">
        <v>197</v>
      </c>
    </row>
    <row r="5" spans="1:28" ht="12.75">
      <c r="A5" s="6">
        <f aca="true" t="shared" si="2" ref="A5:A68">A4+1</f>
        <v>3</v>
      </c>
      <c r="B5" s="41" t="s">
        <v>744</v>
      </c>
      <c r="C5" s="35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>
        <f t="shared" si="1"/>
        <v>3</v>
      </c>
      <c r="AB5" s="82"/>
    </row>
    <row r="6" spans="1:28" ht="12.75">
      <c r="A6" s="6">
        <f t="shared" si="2"/>
        <v>4</v>
      </c>
      <c r="B6" s="41" t="s">
        <v>745</v>
      </c>
      <c r="C6" s="35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6">
        <f t="shared" si="1"/>
        <v>4</v>
      </c>
      <c r="AB6" s="82"/>
    </row>
    <row r="7" spans="1:28" ht="12.75">
      <c r="A7" s="6">
        <f t="shared" si="2"/>
        <v>5</v>
      </c>
      <c r="B7" s="41" t="s">
        <v>746</v>
      </c>
      <c r="C7" s="35">
        <f t="shared" si="0"/>
        <v>1</v>
      </c>
      <c r="D7" s="30"/>
      <c r="E7" s="30">
        <v>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">
        <f t="shared" si="1"/>
        <v>5</v>
      </c>
      <c r="AB7" s="82"/>
    </row>
    <row r="8" spans="1:28" ht="12.75">
      <c r="A8" s="6">
        <f t="shared" si="2"/>
        <v>6</v>
      </c>
      <c r="B8" s="41" t="s">
        <v>747</v>
      </c>
      <c r="C8" s="35">
        <f t="shared" si="0"/>
        <v>2</v>
      </c>
      <c r="D8" s="30"/>
      <c r="E8" s="30"/>
      <c r="F8" s="30"/>
      <c r="G8" s="30"/>
      <c r="H8" s="30"/>
      <c r="I8" s="30"/>
      <c r="J8" s="30">
        <v>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">
        <f t="shared" si="1"/>
        <v>6</v>
      </c>
      <c r="AB8" s="9"/>
    </row>
    <row r="9" spans="1:28" ht="12.75">
      <c r="A9" s="6">
        <f t="shared" si="2"/>
        <v>7</v>
      </c>
      <c r="B9" s="41" t="s">
        <v>748</v>
      </c>
      <c r="C9" s="35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">
        <f t="shared" si="1"/>
        <v>7</v>
      </c>
      <c r="AB9" s="9"/>
    </row>
    <row r="10" spans="1:28" ht="12.75">
      <c r="A10" s="6">
        <f t="shared" si="2"/>
        <v>8</v>
      </c>
      <c r="B10" s="41" t="s">
        <v>749</v>
      </c>
      <c r="C10" s="35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">
        <f t="shared" si="1"/>
        <v>8</v>
      </c>
      <c r="AB10" s="9"/>
    </row>
    <row r="11" spans="1:28" ht="12.75">
      <c r="A11" s="6">
        <f t="shared" si="2"/>
        <v>9</v>
      </c>
      <c r="B11" s="41" t="s">
        <v>750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">
        <f t="shared" si="1"/>
        <v>9</v>
      </c>
      <c r="AB11" s="9"/>
    </row>
    <row r="12" spans="1:28" ht="12.75">
      <c r="A12" s="6">
        <f t="shared" si="2"/>
        <v>10</v>
      </c>
      <c r="B12" s="41" t="s">
        <v>751</v>
      </c>
      <c r="C12" s="35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">
        <f t="shared" si="1"/>
        <v>10</v>
      </c>
      <c r="AB12" s="9"/>
    </row>
    <row r="13" spans="1:28" ht="12.75">
      <c r="A13" s="6">
        <f t="shared" si="2"/>
        <v>11</v>
      </c>
      <c r="B13" s="41" t="s">
        <v>752</v>
      </c>
      <c r="C13" s="35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">
        <f t="shared" si="1"/>
        <v>11</v>
      </c>
      <c r="AB13" s="9"/>
    </row>
    <row r="14" spans="1:28" ht="12.75">
      <c r="A14" s="6">
        <f t="shared" si="2"/>
        <v>12</v>
      </c>
      <c r="B14" s="41" t="s">
        <v>753</v>
      </c>
      <c r="C14" s="35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">
        <f t="shared" si="1"/>
        <v>12</v>
      </c>
      <c r="AB14" s="9"/>
    </row>
    <row r="15" spans="1:28" ht="12.75">
      <c r="A15" s="6">
        <f t="shared" si="2"/>
        <v>13</v>
      </c>
      <c r="B15" s="41" t="s">
        <v>754</v>
      </c>
      <c r="C15" s="35">
        <f t="shared" si="0"/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>
        <v>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">
        <f t="shared" si="1"/>
        <v>13</v>
      </c>
      <c r="AB15" s="9"/>
    </row>
    <row r="16" spans="1:28" ht="12.75">
      <c r="A16" s="6">
        <f t="shared" si="2"/>
        <v>14</v>
      </c>
      <c r="B16" s="41" t="s">
        <v>755</v>
      </c>
      <c r="C16" s="35">
        <f t="shared" si="0"/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>
        <v>1</v>
      </c>
      <c r="Y16" s="30"/>
      <c r="Z16" s="30"/>
      <c r="AA16" s="6">
        <f t="shared" si="1"/>
        <v>14</v>
      </c>
      <c r="AB16" s="9"/>
    </row>
    <row r="17" spans="1:28" ht="12.75">
      <c r="A17" s="6">
        <f t="shared" si="2"/>
        <v>15</v>
      </c>
      <c r="B17" s="41" t="s">
        <v>756</v>
      </c>
      <c r="C17" s="35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">
        <f t="shared" si="1"/>
        <v>15</v>
      </c>
      <c r="AB17" s="9"/>
    </row>
    <row r="18" spans="1:28" ht="12.75">
      <c r="A18" s="6">
        <f t="shared" si="2"/>
        <v>16</v>
      </c>
      <c r="B18" s="41" t="s">
        <v>757</v>
      </c>
      <c r="C18" s="35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">
        <f t="shared" si="1"/>
        <v>16</v>
      </c>
      <c r="AB18" s="9"/>
    </row>
    <row r="19" spans="1:28" ht="12.75">
      <c r="A19" s="6">
        <f t="shared" si="2"/>
        <v>17</v>
      </c>
      <c r="B19" s="41" t="s">
        <v>758</v>
      </c>
      <c r="C19" s="35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">
        <f t="shared" si="1"/>
        <v>17</v>
      </c>
      <c r="AB19" s="9"/>
    </row>
    <row r="20" spans="1:28" ht="12.75">
      <c r="A20" s="6">
        <f t="shared" si="2"/>
        <v>18</v>
      </c>
      <c r="B20" s="41" t="s">
        <v>759</v>
      </c>
      <c r="C20" s="35">
        <f t="shared" si="0"/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>
        <v>1</v>
      </c>
      <c r="AA20" s="6">
        <f t="shared" si="1"/>
        <v>18</v>
      </c>
      <c r="AB20" s="9"/>
    </row>
    <row r="21" spans="1:28" ht="12.75">
      <c r="A21" s="6">
        <f t="shared" si="2"/>
        <v>19</v>
      </c>
      <c r="B21" s="41" t="s">
        <v>760</v>
      </c>
      <c r="C21" s="35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>
        <f t="shared" si="1"/>
        <v>19</v>
      </c>
      <c r="AB21" s="9"/>
    </row>
    <row r="22" spans="1:28" ht="12.75">
      <c r="A22" s="6">
        <f t="shared" si="2"/>
        <v>20</v>
      </c>
      <c r="B22" s="41" t="s">
        <v>761</v>
      </c>
      <c r="C22" s="35">
        <f t="shared" si="0"/>
        <v>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v>1</v>
      </c>
      <c r="R22" s="30"/>
      <c r="S22" s="30"/>
      <c r="T22" s="30"/>
      <c r="U22" s="30"/>
      <c r="V22" s="30">
        <v>1</v>
      </c>
      <c r="W22" s="30"/>
      <c r="X22" s="30"/>
      <c r="Y22" s="30"/>
      <c r="Z22" s="30"/>
      <c r="AA22" s="6">
        <f t="shared" si="1"/>
        <v>20</v>
      </c>
      <c r="AB22" s="9"/>
    </row>
    <row r="23" spans="1:28" ht="12.75">
      <c r="A23" s="6">
        <f t="shared" si="2"/>
        <v>21</v>
      </c>
      <c r="B23" s="41" t="s">
        <v>762</v>
      </c>
      <c r="C23" s="35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">
        <f t="shared" si="1"/>
        <v>21</v>
      </c>
      <c r="AB23" s="9"/>
    </row>
    <row r="24" spans="1:28" ht="12.75">
      <c r="A24" s="6">
        <f t="shared" si="2"/>
        <v>22</v>
      </c>
      <c r="B24" s="41" t="s">
        <v>763</v>
      </c>
      <c r="C24" s="35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">
        <f t="shared" si="1"/>
        <v>22</v>
      </c>
      <c r="AB24" s="9"/>
    </row>
    <row r="25" spans="1:28" ht="12.75">
      <c r="A25" s="6">
        <f t="shared" si="2"/>
        <v>23</v>
      </c>
      <c r="B25" s="41" t="s">
        <v>764</v>
      </c>
      <c r="C25" s="35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">
        <f t="shared" si="1"/>
        <v>23</v>
      </c>
      <c r="AB25" s="9"/>
    </row>
    <row r="26" spans="1:28" ht="12.75">
      <c r="A26" s="6">
        <f t="shared" si="2"/>
        <v>24</v>
      </c>
      <c r="B26" s="41" t="s">
        <v>765</v>
      </c>
      <c r="C26" s="35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>
        <f t="shared" si="1"/>
        <v>24</v>
      </c>
      <c r="AB26" s="9"/>
    </row>
    <row r="27" spans="1:28" ht="12.75">
      <c r="A27" s="6">
        <f t="shared" si="2"/>
        <v>25</v>
      </c>
      <c r="B27" s="41" t="s">
        <v>766</v>
      </c>
      <c r="C27" s="35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">
        <f t="shared" si="1"/>
        <v>25</v>
      </c>
      <c r="AB27" s="9"/>
    </row>
    <row r="28" spans="1:28" ht="12.75">
      <c r="A28" s="6">
        <f t="shared" si="2"/>
        <v>26</v>
      </c>
      <c r="B28" s="41" t="s">
        <v>767</v>
      </c>
      <c r="C28" s="35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">
        <f t="shared" si="1"/>
        <v>26</v>
      </c>
      <c r="AB28" s="9"/>
    </row>
    <row r="29" spans="1:28" ht="12.75">
      <c r="A29" s="6">
        <f t="shared" si="2"/>
        <v>27</v>
      </c>
      <c r="B29" s="41" t="s">
        <v>768</v>
      </c>
      <c r="C29" s="35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">
        <f t="shared" si="1"/>
        <v>27</v>
      </c>
      <c r="AB29" s="9"/>
    </row>
    <row r="30" spans="1:28" ht="12.75">
      <c r="A30" s="6">
        <f t="shared" si="2"/>
        <v>28</v>
      </c>
      <c r="B30" s="41" t="s">
        <v>769</v>
      </c>
      <c r="C30" s="35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">
        <f t="shared" si="1"/>
        <v>28</v>
      </c>
      <c r="AB30" s="9"/>
    </row>
    <row r="31" spans="1:28" ht="12.75">
      <c r="A31" s="6">
        <f t="shared" si="2"/>
        <v>29</v>
      </c>
      <c r="B31" s="41" t="s">
        <v>770</v>
      </c>
      <c r="C31" s="35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">
        <f t="shared" si="1"/>
        <v>29</v>
      </c>
      <c r="AB31" s="9"/>
    </row>
    <row r="32" spans="1:28" ht="12.75">
      <c r="A32" s="6">
        <f t="shared" si="2"/>
        <v>30</v>
      </c>
      <c r="B32" s="41" t="s">
        <v>771</v>
      </c>
      <c r="C32" s="35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">
        <f t="shared" si="1"/>
        <v>30</v>
      </c>
      <c r="AB32" s="9"/>
    </row>
    <row r="33" spans="1:28" ht="12.75">
      <c r="A33" s="6">
        <f t="shared" si="2"/>
        <v>31</v>
      </c>
      <c r="B33" s="41" t="s">
        <v>772</v>
      </c>
      <c r="C33" s="35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">
        <f t="shared" si="1"/>
        <v>31</v>
      </c>
      <c r="AB33" s="9"/>
    </row>
    <row r="34" spans="1:28" ht="12.75">
      <c r="A34" s="6">
        <f t="shared" si="2"/>
        <v>32</v>
      </c>
      <c r="B34" s="41" t="s">
        <v>773</v>
      </c>
      <c r="C34" s="35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">
        <f t="shared" si="1"/>
        <v>32</v>
      </c>
      <c r="AB34" s="9"/>
    </row>
    <row r="35" spans="1:28" ht="12.75">
      <c r="A35" s="6">
        <f t="shared" si="2"/>
        <v>33</v>
      </c>
      <c r="B35" s="41" t="s">
        <v>774</v>
      </c>
      <c r="C35" s="35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">
        <f t="shared" si="1"/>
        <v>33</v>
      </c>
      <c r="AB35" s="9"/>
    </row>
    <row r="36" spans="1:28" ht="12.75">
      <c r="A36" s="6">
        <f t="shared" si="2"/>
        <v>34</v>
      </c>
      <c r="B36" s="41" t="s">
        <v>775</v>
      </c>
      <c r="C36" s="35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">
        <f t="shared" si="1"/>
        <v>34</v>
      </c>
      <c r="AB36" s="9"/>
    </row>
    <row r="37" spans="1:28" ht="12.75">
      <c r="A37" s="6">
        <f t="shared" si="2"/>
        <v>35</v>
      </c>
      <c r="B37" s="41" t="s">
        <v>776</v>
      </c>
      <c r="C37" s="35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>
        <f t="shared" si="1"/>
        <v>35</v>
      </c>
      <c r="AB37" s="9"/>
    </row>
    <row r="38" spans="1:28" ht="12.75">
      <c r="A38" s="6">
        <f t="shared" si="2"/>
        <v>36</v>
      </c>
      <c r="B38" s="41" t="s">
        <v>777</v>
      </c>
      <c r="C38" s="35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">
        <f t="shared" si="1"/>
        <v>36</v>
      </c>
      <c r="AB38" s="9"/>
    </row>
    <row r="39" spans="1:28" ht="12.75">
      <c r="A39" s="6">
        <f t="shared" si="2"/>
        <v>37</v>
      </c>
      <c r="B39" s="41" t="s">
        <v>778</v>
      </c>
      <c r="C39" s="35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">
        <f t="shared" si="1"/>
        <v>37</v>
      </c>
      <c r="AB39" s="9"/>
    </row>
    <row r="40" spans="1:28" ht="12.75">
      <c r="A40" s="6">
        <f t="shared" si="2"/>
        <v>38</v>
      </c>
      <c r="B40" s="41" t="s">
        <v>779</v>
      </c>
      <c r="C40" s="35">
        <f t="shared" si="0"/>
        <v>5</v>
      </c>
      <c r="D40" s="30">
        <v>3</v>
      </c>
      <c r="E40" s="30"/>
      <c r="F40" s="30">
        <v>1</v>
      </c>
      <c r="G40" s="30"/>
      <c r="H40" s="30"/>
      <c r="I40" s="30"/>
      <c r="J40" s="30">
        <v>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">
        <f t="shared" si="1"/>
        <v>38</v>
      </c>
      <c r="AB40" s="9"/>
    </row>
    <row r="41" spans="1:28" ht="12.75">
      <c r="A41" s="6">
        <f t="shared" si="2"/>
        <v>39</v>
      </c>
      <c r="B41" s="41" t="s">
        <v>780</v>
      </c>
      <c r="C41" s="35">
        <f t="shared" si="0"/>
        <v>1</v>
      </c>
      <c r="D41" s="30">
        <v>1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">
        <f t="shared" si="1"/>
        <v>39</v>
      </c>
      <c r="AB41" s="9"/>
    </row>
    <row r="42" spans="1:28" ht="12.75">
      <c r="A42" s="6">
        <f t="shared" si="2"/>
        <v>40</v>
      </c>
      <c r="B42" s="41" t="s">
        <v>781</v>
      </c>
      <c r="C42" s="35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">
        <f t="shared" si="1"/>
        <v>40</v>
      </c>
      <c r="AB42" s="9"/>
    </row>
    <row r="43" spans="1:28" ht="12.75">
      <c r="A43" s="6">
        <f t="shared" si="2"/>
        <v>41</v>
      </c>
      <c r="B43" s="41" t="s">
        <v>782</v>
      </c>
      <c r="C43" s="35">
        <f t="shared" si="0"/>
        <v>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v>1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">
        <f t="shared" si="1"/>
        <v>41</v>
      </c>
      <c r="AB43" s="9"/>
    </row>
    <row r="44" spans="1:28" ht="12.75">
      <c r="A44" s="6">
        <f t="shared" si="2"/>
        <v>42</v>
      </c>
      <c r="B44" s="41" t="s">
        <v>783</v>
      </c>
      <c r="C44" s="35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">
        <f t="shared" si="1"/>
        <v>42</v>
      </c>
      <c r="AB44" s="9"/>
    </row>
    <row r="45" spans="1:28" ht="12.75">
      <c r="A45" s="6">
        <f t="shared" si="2"/>
        <v>43</v>
      </c>
      <c r="B45" s="41" t="s">
        <v>784</v>
      </c>
      <c r="C45" s="35">
        <f t="shared" si="0"/>
        <v>1</v>
      </c>
      <c r="D45" s="30"/>
      <c r="E45" s="30"/>
      <c r="F45" s="30"/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">
        <f t="shared" si="1"/>
        <v>43</v>
      </c>
      <c r="AB45" s="9"/>
    </row>
    <row r="46" spans="1:28" ht="12.75">
      <c r="A46" s="6">
        <f t="shared" si="2"/>
        <v>44</v>
      </c>
      <c r="B46" s="41" t="s">
        <v>785</v>
      </c>
      <c r="C46" s="35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">
        <f t="shared" si="1"/>
        <v>44</v>
      </c>
      <c r="AB46" s="9"/>
    </row>
    <row r="47" spans="1:28" ht="12.75">
      <c r="A47" s="6">
        <f t="shared" si="2"/>
        <v>45</v>
      </c>
      <c r="B47" s="41" t="s">
        <v>786</v>
      </c>
      <c r="C47" s="35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">
        <f t="shared" si="1"/>
        <v>45</v>
      </c>
      <c r="AB47" s="9"/>
    </row>
    <row r="48" spans="1:28" ht="12.75">
      <c r="A48" s="6">
        <f t="shared" si="2"/>
        <v>46</v>
      </c>
      <c r="B48" s="41" t="s">
        <v>787</v>
      </c>
      <c r="C48" s="35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">
        <f t="shared" si="1"/>
        <v>46</v>
      </c>
      <c r="AB48" s="9"/>
    </row>
    <row r="49" spans="1:28" ht="12.75">
      <c r="A49" s="6">
        <f t="shared" si="2"/>
        <v>47</v>
      </c>
      <c r="B49" s="41" t="s">
        <v>788</v>
      </c>
      <c r="C49" s="35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>
        <f t="shared" si="1"/>
        <v>47</v>
      </c>
      <c r="AB49" s="9"/>
    </row>
    <row r="50" spans="1:28" ht="12.75">
      <c r="A50" s="6">
        <f t="shared" si="2"/>
        <v>48</v>
      </c>
      <c r="B50" s="41" t="s">
        <v>789</v>
      </c>
      <c r="C50" s="35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>
        <f t="shared" si="1"/>
        <v>48</v>
      </c>
      <c r="AB50" s="9"/>
    </row>
    <row r="51" spans="1:28" ht="12.75">
      <c r="A51" s="6">
        <f t="shared" si="2"/>
        <v>49</v>
      </c>
      <c r="B51" s="41" t="s">
        <v>790</v>
      </c>
      <c r="C51" s="35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>
        <f t="shared" si="1"/>
        <v>49</v>
      </c>
      <c r="AB51" s="9"/>
    </row>
    <row r="52" spans="1:28" ht="12.75">
      <c r="A52" s="6">
        <f t="shared" si="2"/>
        <v>50</v>
      </c>
      <c r="B52" s="41" t="s">
        <v>791</v>
      </c>
      <c r="C52" s="35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">
        <f t="shared" si="1"/>
        <v>50</v>
      </c>
      <c r="AB52" s="9"/>
    </row>
    <row r="53" spans="1:28" ht="12.75">
      <c r="A53" s="6">
        <f t="shared" si="2"/>
        <v>51</v>
      </c>
      <c r="B53" s="41" t="s">
        <v>792</v>
      </c>
      <c r="C53" s="35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">
        <f t="shared" si="1"/>
        <v>51</v>
      </c>
      <c r="AB53" s="9"/>
    </row>
    <row r="54" spans="1:28" ht="12.75">
      <c r="A54" s="6">
        <f t="shared" si="2"/>
        <v>52</v>
      </c>
      <c r="B54" s="41" t="s">
        <v>793</v>
      </c>
      <c r="C54" s="35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">
        <f t="shared" si="1"/>
        <v>52</v>
      </c>
      <c r="AB54" s="9"/>
    </row>
    <row r="55" spans="1:28" ht="12.75">
      <c r="A55" s="6">
        <f t="shared" si="2"/>
        <v>53</v>
      </c>
      <c r="B55" s="41" t="s">
        <v>794</v>
      </c>
      <c r="C55" s="35">
        <f t="shared" si="0"/>
        <v>1</v>
      </c>
      <c r="D55" s="30"/>
      <c r="E55" s="30"/>
      <c r="F55" s="30">
        <v>1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>
        <f t="shared" si="1"/>
        <v>53</v>
      </c>
      <c r="AB55" s="9"/>
    </row>
    <row r="56" spans="1:28" ht="12.75">
      <c r="A56" s="6">
        <f t="shared" si="2"/>
        <v>54</v>
      </c>
      <c r="B56" s="41" t="s">
        <v>795</v>
      </c>
      <c r="C56" s="35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">
        <f t="shared" si="1"/>
        <v>54</v>
      </c>
      <c r="AB56" s="9"/>
    </row>
    <row r="57" spans="1:28" ht="12.75">
      <c r="A57" s="6">
        <f t="shared" si="2"/>
        <v>55</v>
      </c>
      <c r="B57" s="41" t="s">
        <v>796</v>
      </c>
      <c r="C57" s="35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6">
        <f t="shared" si="1"/>
        <v>55</v>
      </c>
      <c r="AB57" s="9"/>
    </row>
    <row r="58" spans="1:28" ht="12.75">
      <c r="A58" s="6">
        <f t="shared" si="2"/>
        <v>56</v>
      </c>
      <c r="B58" s="41" t="s">
        <v>797</v>
      </c>
      <c r="C58" s="35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>
        <f t="shared" si="1"/>
        <v>56</v>
      </c>
      <c r="AB58" s="9"/>
    </row>
    <row r="59" spans="1:28" ht="12.75">
      <c r="A59" s="6">
        <f t="shared" si="2"/>
        <v>57</v>
      </c>
      <c r="B59" s="41" t="s">
        <v>798</v>
      </c>
      <c r="C59" s="35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">
        <f t="shared" si="1"/>
        <v>57</v>
      </c>
      <c r="AB59" s="9"/>
    </row>
    <row r="60" spans="1:28" ht="12.75">
      <c r="A60" s="6">
        <f t="shared" si="2"/>
        <v>58</v>
      </c>
      <c r="B60" s="41" t="s">
        <v>799</v>
      </c>
      <c r="C60" s="35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">
        <f t="shared" si="1"/>
        <v>58</v>
      </c>
      <c r="AB60" s="9"/>
    </row>
    <row r="61" spans="1:28" ht="12.75">
      <c r="A61" s="6">
        <f t="shared" si="2"/>
        <v>59</v>
      </c>
      <c r="B61" s="41" t="s">
        <v>800</v>
      </c>
      <c r="C61" s="35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">
        <f t="shared" si="1"/>
        <v>59</v>
      </c>
      <c r="AB61" s="9"/>
    </row>
    <row r="62" spans="1:28" ht="12.75">
      <c r="A62" s="6">
        <f t="shared" si="2"/>
        <v>60</v>
      </c>
      <c r="B62" s="41" t="s">
        <v>801</v>
      </c>
      <c r="C62" s="35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>
        <f t="shared" si="1"/>
        <v>60</v>
      </c>
      <c r="AB62" s="9"/>
    </row>
    <row r="63" spans="1:28" ht="12.75">
      <c r="A63" s="6">
        <f t="shared" si="2"/>
        <v>61</v>
      </c>
      <c r="B63" s="41" t="s">
        <v>802</v>
      </c>
      <c r="C63" s="35">
        <f t="shared" si="0"/>
        <v>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>
        <v>1</v>
      </c>
      <c r="X63" s="30"/>
      <c r="Y63" s="30"/>
      <c r="Z63" s="30"/>
      <c r="AA63" s="6">
        <f t="shared" si="1"/>
        <v>61</v>
      </c>
      <c r="AB63" s="9"/>
    </row>
    <row r="64" spans="1:28" ht="12.75">
      <c r="A64" s="6">
        <f t="shared" si="2"/>
        <v>62</v>
      </c>
      <c r="B64" s="41" t="s">
        <v>803</v>
      </c>
      <c r="C64" s="35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">
        <f t="shared" si="1"/>
        <v>62</v>
      </c>
      <c r="AB64" s="9"/>
    </row>
    <row r="65" spans="1:28" ht="12.75">
      <c r="A65" s="6">
        <f t="shared" si="2"/>
        <v>63</v>
      </c>
      <c r="B65" s="41" t="s">
        <v>804</v>
      </c>
      <c r="C65" s="35">
        <f t="shared" si="0"/>
        <v>2</v>
      </c>
      <c r="D65" s="30"/>
      <c r="E65" s="30"/>
      <c r="F65" s="30"/>
      <c r="G65" s="30"/>
      <c r="H65" s="30"/>
      <c r="I65" s="30"/>
      <c r="J65" s="30"/>
      <c r="K65" s="30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>
        <v>1</v>
      </c>
      <c r="X65" s="30"/>
      <c r="Y65" s="30"/>
      <c r="Z65" s="30"/>
      <c r="AA65" s="6">
        <f t="shared" si="1"/>
        <v>63</v>
      </c>
      <c r="AB65" s="9"/>
    </row>
    <row r="66" spans="1:28" ht="12.75">
      <c r="A66" s="6">
        <f t="shared" si="2"/>
        <v>64</v>
      </c>
      <c r="B66" s="41" t="s">
        <v>805</v>
      </c>
      <c r="C66" s="35">
        <f t="shared" si="0"/>
        <v>1</v>
      </c>
      <c r="D66" s="30"/>
      <c r="E66" s="30"/>
      <c r="F66" s="30"/>
      <c r="G66" s="30"/>
      <c r="H66" s="30"/>
      <c r="I66" s="30">
        <v>1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>
        <f t="shared" si="1"/>
        <v>64</v>
      </c>
      <c r="AB66" s="9"/>
    </row>
    <row r="67" spans="1:28" ht="12.75">
      <c r="A67" s="6">
        <f t="shared" si="2"/>
        <v>65</v>
      </c>
      <c r="B67" s="41" t="s">
        <v>806</v>
      </c>
      <c r="C67" s="35">
        <f aca="true" t="shared" si="3" ref="C67:C130">SUM(D67:AA67)-AA67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">
        <f t="shared" si="1"/>
        <v>65</v>
      </c>
      <c r="AB67" s="9"/>
    </row>
    <row r="68" spans="1:28" ht="12.75">
      <c r="A68" s="6">
        <f t="shared" si="2"/>
        <v>66</v>
      </c>
      <c r="B68" s="41" t="s">
        <v>807</v>
      </c>
      <c r="C68" s="35">
        <f t="shared" si="3"/>
        <v>37</v>
      </c>
      <c r="D68" s="30">
        <v>3</v>
      </c>
      <c r="E68" s="30">
        <v>1</v>
      </c>
      <c r="F68" s="30">
        <v>1</v>
      </c>
      <c r="G68" s="30">
        <v>2</v>
      </c>
      <c r="H68" s="30"/>
      <c r="I68" s="30">
        <v>3</v>
      </c>
      <c r="J68" s="30">
        <v>7</v>
      </c>
      <c r="K68" s="30"/>
      <c r="L68" s="30"/>
      <c r="M68" s="30"/>
      <c r="N68" s="30">
        <v>5</v>
      </c>
      <c r="O68" s="30"/>
      <c r="P68" s="30">
        <v>7</v>
      </c>
      <c r="Q68" s="30">
        <v>1</v>
      </c>
      <c r="R68" s="30"/>
      <c r="S68" s="30">
        <v>1</v>
      </c>
      <c r="T68" s="30"/>
      <c r="U68" s="30">
        <v>1</v>
      </c>
      <c r="V68" s="30"/>
      <c r="W68" s="30">
        <v>1</v>
      </c>
      <c r="X68" s="30">
        <v>2</v>
      </c>
      <c r="Y68" s="30"/>
      <c r="Z68" s="30">
        <v>2</v>
      </c>
      <c r="AA68" s="6">
        <f aca="true" t="shared" si="4" ref="AA68:AA131">A68</f>
        <v>66</v>
      </c>
      <c r="AB68" s="9"/>
    </row>
    <row r="69" spans="1:28" ht="12.75">
      <c r="A69" s="6">
        <f aca="true" t="shared" si="5" ref="A69:A132">A68+1</f>
        <v>67</v>
      </c>
      <c r="B69" s="41" t="s">
        <v>808</v>
      </c>
      <c r="C69" s="35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6">
        <f t="shared" si="4"/>
        <v>67</v>
      </c>
      <c r="AB69" s="9"/>
    </row>
    <row r="70" spans="1:28" ht="12.75">
      <c r="A70" s="6">
        <f t="shared" si="5"/>
        <v>68</v>
      </c>
      <c r="B70" s="41" t="s">
        <v>809</v>
      </c>
      <c r="C70" s="35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">
        <f t="shared" si="4"/>
        <v>68</v>
      </c>
      <c r="AB70" s="9"/>
    </row>
    <row r="71" spans="1:28" ht="12.75">
      <c r="A71" s="6">
        <f t="shared" si="5"/>
        <v>69</v>
      </c>
      <c r="B71" s="41" t="s">
        <v>810</v>
      </c>
      <c r="C71" s="35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">
        <f t="shared" si="4"/>
        <v>69</v>
      </c>
      <c r="AB71" s="9"/>
    </row>
    <row r="72" spans="1:28" ht="12.75">
      <c r="A72" s="6">
        <f t="shared" si="5"/>
        <v>70</v>
      </c>
      <c r="B72" s="41" t="s">
        <v>811</v>
      </c>
      <c r="C72" s="35">
        <f t="shared" si="3"/>
        <v>2</v>
      </c>
      <c r="D72" s="30"/>
      <c r="E72" s="30">
        <v>1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>
        <v>1</v>
      </c>
      <c r="X72" s="30"/>
      <c r="Y72" s="30"/>
      <c r="Z72" s="30"/>
      <c r="AA72" s="6">
        <f t="shared" si="4"/>
        <v>70</v>
      </c>
      <c r="AB72" s="9"/>
    </row>
    <row r="73" spans="1:28" ht="12.75">
      <c r="A73" s="6">
        <f t="shared" si="5"/>
        <v>71</v>
      </c>
      <c r="B73" s="41" t="s">
        <v>812</v>
      </c>
      <c r="C73" s="35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6">
        <f t="shared" si="4"/>
        <v>71</v>
      </c>
      <c r="AB73" s="9"/>
    </row>
    <row r="74" spans="1:28" ht="12.75">
      <c r="A74" s="6">
        <f t="shared" si="5"/>
        <v>72</v>
      </c>
      <c r="B74" s="41" t="s">
        <v>813</v>
      </c>
      <c r="C74" s="35">
        <f t="shared" si="3"/>
        <v>1</v>
      </c>
      <c r="D74" s="30"/>
      <c r="E74" s="30"/>
      <c r="F74" s="30"/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6">
        <f t="shared" si="4"/>
        <v>72</v>
      </c>
      <c r="AB74" s="9"/>
    </row>
    <row r="75" spans="1:28" ht="12.75">
      <c r="A75" s="6">
        <f t="shared" si="5"/>
        <v>73</v>
      </c>
      <c r="B75" s="41" t="s">
        <v>814</v>
      </c>
      <c r="C75" s="35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">
        <f t="shared" si="4"/>
        <v>73</v>
      </c>
      <c r="AB75" s="9"/>
    </row>
    <row r="76" spans="1:28" ht="12.75">
      <c r="A76" s="6">
        <f t="shared" si="5"/>
        <v>74</v>
      </c>
      <c r="B76" s="41" t="s">
        <v>815</v>
      </c>
      <c r="C76" s="35">
        <f t="shared" si="3"/>
        <v>1</v>
      </c>
      <c r="D76" s="30"/>
      <c r="E76" s="30"/>
      <c r="F76" s="30">
        <v>1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6">
        <f t="shared" si="4"/>
        <v>74</v>
      </c>
      <c r="AB76" s="9"/>
    </row>
    <row r="77" spans="1:28" ht="12.75">
      <c r="A77" s="6">
        <f t="shared" si="5"/>
        <v>75</v>
      </c>
      <c r="B77" s="41" t="s">
        <v>816</v>
      </c>
      <c r="C77" s="35">
        <f t="shared" si="3"/>
        <v>1</v>
      </c>
      <c r="D77" s="30"/>
      <c r="E77" s="30"/>
      <c r="F77" s="30"/>
      <c r="G77" s="30"/>
      <c r="H77" s="30">
        <v>1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6">
        <f t="shared" si="4"/>
        <v>75</v>
      </c>
      <c r="AB77" s="9"/>
    </row>
    <row r="78" spans="1:28" ht="12.75">
      <c r="A78" s="6">
        <f t="shared" si="5"/>
        <v>76</v>
      </c>
      <c r="B78" s="41" t="s">
        <v>817</v>
      </c>
      <c r="C78" s="35">
        <f t="shared" si="3"/>
        <v>1</v>
      </c>
      <c r="D78" s="30">
        <v>1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">
        <f t="shared" si="4"/>
        <v>76</v>
      </c>
      <c r="AB78" s="9"/>
    </row>
    <row r="79" spans="1:28" ht="12.75">
      <c r="A79" s="6">
        <f t="shared" si="5"/>
        <v>77</v>
      </c>
      <c r="B79" s="41" t="s">
        <v>818</v>
      </c>
      <c r="C79" s="35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">
        <f t="shared" si="4"/>
        <v>77</v>
      </c>
      <c r="AB79" s="9"/>
    </row>
    <row r="80" spans="1:28" ht="12.75">
      <c r="A80" s="6">
        <f t="shared" si="5"/>
        <v>78</v>
      </c>
      <c r="B80" s="41" t="s">
        <v>819</v>
      </c>
      <c r="C80" s="35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">
        <f t="shared" si="4"/>
        <v>78</v>
      </c>
      <c r="AB80" s="9"/>
    </row>
    <row r="81" spans="1:28" ht="12.75">
      <c r="A81" s="6">
        <f t="shared" si="5"/>
        <v>79</v>
      </c>
      <c r="B81" s="41" t="s">
        <v>820</v>
      </c>
      <c r="C81" s="35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6">
        <f t="shared" si="4"/>
        <v>79</v>
      </c>
      <c r="AB81" s="9"/>
    </row>
    <row r="82" spans="1:28" ht="12.75">
      <c r="A82" s="6">
        <f t="shared" si="5"/>
        <v>80</v>
      </c>
      <c r="B82" s="41" t="s">
        <v>821</v>
      </c>
      <c r="C82" s="35">
        <f t="shared" si="3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6">
        <f t="shared" si="4"/>
        <v>80</v>
      </c>
      <c r="AB82" s="9"/>
    </row>
    <row r="83" spans="1:27" ht="12.75">
      <c r="A83" s="6">
        <f t="shared" si="5"/>
        <v>81</v>
      </c>
      <c r="B83" s="41" t="s">
        <v>822</v>
      </c>
      <c r="C83" s="35">
        <f t="shared" si="3"/>
        <v>2</v>
      </c>
      <c r="D83" s="30">
        <v>1</v>
      </c>
      <c r="E83" s="30"/>
      <c r="F83" s="30"/>
      <c r="G83" s="30"/>
      <c r="H83" s="30"/>
      <c r="I83" s="30"/>
      <c r="J83" s="30">
        <v>1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6">
        <f t="shared" si="4"/>
        <v>81</v>
      </c>
    </row>
    <row r="84" spans="1:28" ht="12.75">
      <c r="A84" s="6">
        <f t="shared" si="5"/>
        <v>82</v>
      </c>
      <c r="B84" s="41" t="s">
        <v>823</v>
      </c>
      <c r="C84" s="35">
        <f t="shared" si="3"/>
        <v>5</v>
      </c>
      <c r="D84" s="30"/>
      <c r="E84" s="30"/>
      <c r="F84" s="30"/>
      <c r="G84" s="30"/>
      <c r="H84" s="30"/>
      <c r="I84" s="30"/>
      <c r="J84" s="30">
        <v>1</v>
      </c>
      <c r="K84" s="30"/>
      <c r="L84" s="30"/>
      <c r="M84" s="30"/>
      <c r="N84" s="30"/>
      <c r="O84" s="30"/>
      <c r="P84" s="30">
        <v>1</v>
      </c>
      <c r="Q84" s="30"/>
      <c r="R84" s="30"/>
      <c r="S84" s="30"/>
      <c r="T84" s="30"/>
      <c r="U84" s="30"/>
      <c r="V84" s="30"/>
      <c r="W84" s="30"/>
      <c r="X84" s="30">
        <v>1</v>
      </c>
      <c r="Y84" s="30"/>
      <c r="Z84" s="30">
        <v>2</v>
      </c>
      <c r="AA84" s="6">
        <f t="shared" si="4"/>
        <v>82</v>
      </c>
      <c r="AB84" s="7"/>
    </row>
    <row r="85" spans="1:27" ht="12.75">
      <c r="A85" s="6">
        <f t="shared" si="5"/>
        <v>83</v>
      </c>
      <c r="B85" s="41" t="s">
        <v>824</v>
      </c>
      <c r="C85" s="35">
        <f t="shared" si="3"/>
        <v>0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6">
        <f t="shared" si="4"/>
        <v>83</v>
      </c>
    </row>
    <row r="86" spans="1:27" ht="12.75">
      <c r="A86" s="6">
        <f t="shared" si="5"/>
        <v>84</v>
      </c>
      <c r="B86" s="41" t="s">
        <v>825</v>
      </c>
      <c r="C86" s="35">
        <f t="shared" si="3"/>
        <v>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6">
        <f t="shared" si="4"/>
        <v>84</v>
      </c>
    </row>
    <row r="87" spans="1:27" ht="12.75">
      <c r="A87" s="6">
        <f t="shared" si="5"/>
        <v>85</v>
      </c>
      <c r="B87" s="41" t="s">
        <v>826</v>
      </c>
      <c r="C87" s="35">
        <f t="shared" si="3"/>
        <v>1</v>
      </c>
      <c r="D87" s="30">
        <v>1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6">
        <f t="shared" si="4"/>
        <v>85</v>
      </c>
    </row>
    <row r="88" spans="1:27" ht="12.75">
      <c r="A88" s="6">
        <f t="shared" si="5"/>
        <v>86</v>
      </c>
      <c r="B88" s="41" t="s">
        <v>827</v>
      </c>
      <c r="C88" s="35">
        <f t="shared" si="3"/>
        <v>6</v>
      </c>
      <c r="D88" s="30"/>
      <c r="E88" s="30"/>
      <c r="F88" s="30"/>
      <c r="G88" s="30"/>
      <c r="H88" s="30"/>
      <c r="I88" s="30"/>
      <c r="J88" s="30">
        <v>1</v>
      </c>
      <c r="K88" s="30"/>
      <c r="L88" s="30"/>
      <c r="M88" s="30"/>
      <c r="N88" s="30"/>
      <c r="O88" s="30"/>
      <c r="P88" s="30">
        <v>1</v>
      </c>
      <c r="Q88" s="30"/>
      <c r="R88" s="30">
        <v>4</v>
      </c>
      <c r="S88" s="30"/>
      <c r="T88" s="30"/>
      <c r="U88" s="30"/>
      <c r="V88" s="30"/>
      <c r="W88" s="30"/>
      <c r="X88" s="30"/>
      <c r="Y88" s="30"/>
      <c r="Z88" s="30"/>
      <c r="AA88" s="6">
        <f t="shared" si="4"/>
        <v>86</v>
      </c>
    </row>
    <row r="89" spans="1:27" ht="12.75">
      <c r="A89" s="6">
        <f t="shared" si="5"/>
        <v>87</v>
      </c>
      <c r="B89" s="41" t="s">
        <v>828</v>
      </c>
      <c r="C89" s="35">
        <f t="shared" si="3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6">
        <f t="shared" si="4"/>
        <v>87</v>
      </c>
    </row>
    <row r="90" spans="1:27" ht="12.75">
      <c r="A90" s="6">
        <f t="shared" si="5"/>
        <v>88</v>
      </c>
      <c r="B90" s="41" t="s">
        <v>829</v>
      </c>
      <c r="C90" s="35">
        <f t="shared" si="3"/>
        <v>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>
        <v>2</v>
      </c>
      <c r="W90" s="30"/>
      <c r="X90" s="30"/>
      <c r="Y90" s="30"/>
      <c r="Z90" s="30">
        <v>2</v>
      </c>
      <c r="AA90" s="6">
        <f t="shared" si="4"/>
        <v>88</v>
      </c>
    </row>
    <row r="91" spans="1:27" ht="12.75">
      <c r="A91" s="6">
        <f t="shared" si="5"/>
        <v>89</v>
      </c>
      <c r="B91" s="41" t="s">
        <v>830</v>
      </c>
      <c r="C91" s="35">
        <f t="shared" si="3"/>
        <v>35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>
        <v>2</v>
      </c>
      <c r="Q91" s="30"/>
      <c r="R91" s="30">
        <v>1</v>
      </c>
      <c r="S91" s="30"/>
      <c r="T91" s="30"/>
      <c r="U91" s="30"/>
      <c r="V91" s="30">
        <v>1</v>
      </c>
      <c r="W91" s="30"/>
      <c r="X91" s="30"/>
      <c r="Y91" s="30"/>
      <c r="Z91" s="30">
        <v>31</v>
      </c>
      <c r="AA91" s="6">
        <f t="shared" si="4"/>
        <v>89</v>
      </c>
    </row>
    <row r="92" spans="1:27" ht="12.75">
      <c r="A92" s="6">
        <f t="shared" si="5"/>
        <v>90</v>
      </c>
      <c r="B92" s="41" t="s">
        <v>831</v>
      </c>
      <c r="C92" s="35">
        <f t="shared" si="3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6">
        <f t="shared" si="4"/>
        <v>90</v>
      </c>
    </row>
    <row r="93" spans="1:27" ht="12.75">
      <c r="A93" s="6">
        <f t="shared" si="5"/>
        <v>91</v>
      </c>
      <c r="B93" s="41" t="s">
        <v>832</v>
      </c>
      <c r="C93" s="35">
        <f t="shared" si="3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6">
        <f t="shared" si="4"/>
        <v>91</v>
      </c>
    </row>
    <row r="94" spans="1:27" ht="12.75">
      <c r="A94" s="6">
        <f t="shared" si="5"/>
        <v>92</v>
      </c>
      <c r="B94" s="41" t="s">
        <v>833</v>
      </c>
      <c r="C94" s="35">
        <f t="shared" si="3"/>
        <v>1</v>
      </c>
      <c r="D94" s="30"/>
      <c r="E94" s="30"/>
      <c r="F94" s="30"/>
      <c r="G94" s="30"/>
      <c r="H94" s="30"/>
      <c r="I94" s="30"/>
      <c r="J94" s="30">
        <v>1</v>
      </c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6">
        <f t="shared" si="4"/>
        <v>92</v>
      </c>
    </row>
    <row r="95" spans="1:27" ht="12.75">
      <c r="A95" s="6">
        <f t="shared" si="5"/>
        <v>93</v>
      </c>
      <c r="B95" s="41" t="s">
        <v>834</v>
      </c>
      <c r="C95" s="35">
        <f t="shared" si="3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6">
        <f t="shared" si="4"/>
        <v>93</v>
      </c>
    </row>
    <row r="96" spans="1:27" ht="12.75">
      <c r="A96" s="6">
        <f t="shared" si="5"/>
        <v>94</v>
      </c>
      <c r="B96" s="41" t="s">
        <v>835</v>
      </c>
      <c r="C96" s="35">
        <f t="shared" si="3"/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6">
        <f t="shared" si="4"/>
        <v>94</v>
      </c>
    </row>
    <row r="97" spans="1:27" ht="12.75">
      <c r="A97" s="6">
        <f t="shared" si="5"/>
        <v>95</v>
      </c>
      <c r="B97" s="41" t="s">
        <v>836</v>
      </c>
      <c r="C97" s="35">
        <f t="shared" si="3"/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6">
        <f t="shared" si="4"/>
        <v>95</v>
      </c>
    </row>
    <row r="98" spans="1:27" ht="12.75">
      <c r="A98" s="6">
        <f t="shared" si="5"/>
        <v>96</v>
      </c>
      <c r="B98" s="41" t="s">
        <v>837</v>
      </c>
      <c r="C98" s="35">
        <f t="shared" si="3"/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6">
        <f t="shared" si="4"/>
        <v>96</v>
      </c>
    </row>
    <row r="99" spans="1:27" ht="12.75">
      <c r="A99" s="6">
        <f t="shared" si="5"/>
        <v>97</v>
      </c>
      <c r="B99" s="41" t="s">
        <v>838</v>
      </c>
      <c r="C99" s="35">
        <f t="shared" si="3"/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6">
        <f t="shared" si="4"/>
        <v>97</v>
      </c>
    </row>
    <row r="100" spans="1:27" ht="12.75">
      <c r="A100" s="6">
        <f t="shared" si="5"/>
        <v>98</v>
      </c>
      <c r="B100" s="41" t="s">
        <v>839</v>
      </c>
      <c r="C100" s="35">
        <f t="shared" si="3"/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6">
        <f t="shared" si="4"/>
        <v>98</v>
      </c>
    </row>
    <row r="101" spans="1:27" ht="12.75">
      <c r="A101" s="6">
        <f t="shared" si="5"/>
        <v>99</v>
      </c>
      <c r="B101" s="41" t="s">
        <v>840</v>
      </c>
      <c r="C101" s="35">
        <f t="shared" si="3"/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6">
        <f t="shared" si="4"/>
        <v>99</v>
      </c>
    </row>
    <row r="102" spans="1:27" ht="12.75">
      <c r="A102" s="6">
        <f t="shared" si="5"/>
        <v>100</v>
      </c>
      <c r="B102" s="41" t="s">
        <v>841</v>
      </c>
      <c r="C102" s="35">
        <f t="shared" si="3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6">
        <f t="shared" si="4"/>
        <v>100</v>
      </c>
    </row>
    <row r="103" spans="1:27" ht="12.75">
      <c r="A103" s="6">
        <f t="shared" si="5"/>
        <v>101</v>
      </c>
      <c r="B103" s="41" t="s">
        <v>842</v>
      </c>
      <c r="C103" s="35">
        <f t="shared" si="3"/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6">
        <f t="shared" si="4"/>
        <v>101</v>
      </c>
    </row>
    <row r="104" spans="1:27" ht="12.75">
      <c r="A104" s="6">
        <f t="shared" si="5"/>
        <v>102</v>
      </c>
      <c r="B104" s="41" t="s">
        <v>843</v>
      </c>
      <c r="C104" s="35">
        <f t="shared" si="3"/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6">
        <f t="shared" si="4"/>
        <v>102</v>
      </c>
    </row>
    <row r="105" spans="1:27" ht="12.75">
      <c r="A105" s="6">
        <f t="shared" si="5"/>
        <v>103</v>
      </c>
      <c r="B105" s="41" t="s">
        <v>844</v>
      </c>
      <c r="C105" s="35">
        <f t="shared" si="3"/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6">
        <f t="shared" si="4"/>
        <v>103</v>
      </c>
    </row>
    <row r="106" spans="1:27" ht="12.75">
      <c r="A106" s="6">
        <f t="shared" si="5"/>
        <v>104</v>
      </c>
      <c r="B106" s="41" t="s">
        <v>845</v>
      </c>
      <c r="C106" s="35">
        <f t="shared" si="3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6">
        <f t="shared" si="4"/>
        <v>104</v>
      </c>
    </row>
    <row r="107" spans="1:27" ht="12.75">
      <c r="A107" s="6">
        <f t="shared" si="5"/>
        <v>105</v>
      </c>
      <c r="B107" s="41" t="s">
        <v>846</v>
      </c>
      <c r="C107" s="35">
        <f t="shared" si="3"/>
        <v>1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>
        <v>1</v>
      </c>
      <c r="AA107" s="6">
        <f t="shared" si="4"/>
        <v>105</v>
      </c>
    </row>
    <row r="108" spans="1:27" ht="12.75">
      <c r="A108" s="6">
        <f t="shared" si="5"/>
        <v>106</v>
      </c>
      <c r="B108" s="41" t="s">
        <v>847</v>
      </c>
      <c r="C108" s="35">
        <f t="shared" si="3"/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6">
        <f t="shared" si="4"/>
        <v>106</v>
      </c>
    </row>
    <row r="109" spans="1:27" ht="12.75">
      <c r="A109" s="6">
        <f t="shared" si="5"/>
        <v>107</v>
      </c>
      <c r="B109" s="41" t="s">
        <v>848</v>
      </c>
      <c r="C109" s="35">
        <f t="shared" si="3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6">
        <f t="shared" si="4"/>
        <v>107</v>
      </c>
    </row>
    <row r="110" spans="1:27" ht="12.75">
      <c r="A110" s="6">
        <f t="shared" si="5"/>
        <v>108</v>
      </c>
      <c r="B110" s="41" t="s">
        <v>849</v>
      </c>
      <c r="C110" s="35">
        <f t="shared" si="3"/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6">
        <f t="shared" si="4"/>
        <v>108</v>
      </c>
    </row>
    <row r="111" spans="1:27" ht="12.75">
      <c r="A111" s="6">
        <f t="shared" si="5"/>
        <v>109</v>
      </c>
      <c r="B111" s="41" t="s">
        <v>850</v>
      </c>
      <c r="C111" s="35">
        <f t="shared" si="3"/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6">
        <f t="shared" si="4"/>
        <v>109</v>
      </c>
    </row>
    <row r="112" spans="1:27" ht="12.75">
      <c r="A112" s="6">
        <f t="shared" si="5"/>
        <v>110</v>
      </c>
      <c r="B112" s="41" t="s">
        <v>851</v>
      </c>
      <c r="C112" s="35">
        <f t="shared" si="3"/>
        <v>1</v>
      </c>
      <c r="D112" s="30"/>
      <c r="E112" s="30"/>
      <c r="F112" s="30"/>
      <c r="G112" s="30"/>
      <c r="H112" s="30">
        <v>1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6">
        <f t="shared" si="4"/>
        <v>110</v>
      </c>
    </row>
    <row r="113" spans="1:27" ht="12.75">
      <c r="A113" s="6">
        <f t="shared" si="5"/>
        <v>111</v>
      </c>
      <c r="B113" s="41" t="s">
        <v>852</v>
      </c>
      <c r="C113" s="35">
        <f t="shared" si="3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6">
        <f t="shared" si="4"/>
        <v>111</v>
      </c>
    </row>
    <row r="114" spans="1:27" ht="12.75">
      <c r="A114" s="6">
        <f t="shared" si="5"/>
        <v>112</v>
      </c>
      <c r="B114" s="41" t="s">
        <v>853</v>
      </c>
      <c r="C114" s="35">
        <f t="shared" si="3"/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6">
        <f t="shared" si="4"/>
        <v>112</v>
      </c>
    </row>
    <row r="115" spans="1:27" ht="12.75">
      <c r="A115" s="6">
        <f t="shared" si="5"/>
        <v>113</v>
      </c>
      <c r="B115" s="41" t="s">
        <v>854</v>
      </c>
      <c r="C115" s="35">
        <f t="shared" si="3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6">
        <f t="shared" si="4"/>
        <v>113</v>
      </c>
    </row>
    <row r="116" spans="1:27" ht="12.75">
      <c r="A116" s="6">
        <f t="shared" si="5"/>
        <v>114</v>
      </c>
      <c r="B116" s="41" t="s">
        <v>855</v>
      </c>
      <c r="C116" s="35">
        <f t="shared" si="3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6">
        <f t="shared" si="4"/>
        <v>114</v>
      </c>
    </row>
    <row r="117" spans="1:27" ht="12.75">
      <c r="A117" s="6">
        <f t="shared" si="5"/>
        <v>115</v>
      </c>
      <c r="B117" s="41" t="s">
        <v>856</v>
      </c>
      <c r="C117" s="35">
        <f t="shared" si="3"/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6">
        <f t="shared" si="4"/>
        <v>115</v>
      </c>
    </row>
    <row r="118" spans="1:27" ht="12.75">
      <c r="A118" s="6">
        <f t="shared" si="5"/>
        <v>116</v>
      </c>
      <c r="B118" s="41" t="s">
        <v>857</v>
      </c>
      <c r="C118" s="35">
        <f t="shared" si="3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6">
        <f t="shared" si="4"/>
        <v>116</v>
      </c>
    </row>
    <row r="119" spans="1:27" ht="12.75">
      <c r="A119" s="6">
        <f t="shared" si="5"/>
        <v>117</v>
      </c>
      <c r="B119" s="41" t="s">
        <v>858</v>
      </c>
      <c r="C119" s="35">
        <f t="shared" si="3"/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6">
        <f t="shared" si="4"/>
        <v>117</v>
      </c>
    </row>
    <row r="120" spans="1:27" ht="12.75">
      <c r="A120" s="6">
        <f t="shared" si="5"/>
        <v>118</v>
      </c>
      <c r="B120" s="41" t="s">
        <v>859</v>
      </c>
      <c r="C120" s="35">
        <f t="shared" si="3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6">
        <f t="shared" si="4"/>
        <v>118</v>
      </c>
    </row>
    <row r="121" spans="1:27" ht="12.75">
      <c r="A121" s="6">
        <f t="shared" si="5"/>
        <v>119</v>
      </c>
      <c r="B121" s="41" t="s">
        <v>860</v>
      </c>
      <c r="C121" s="35">
        <f t="shared" si="3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6">
        <f t="shared" si="4"/>
        <v>119</v>
      </c>
    </row>
    <row r="122" spans="1:27" ht="12.75">
      <c r="A122" s="6">
        <f t="shared" si="5"/>
        <v>120</v>
      </c>
      <c r="B122" s="41" t="s">
        <v>861</v>
      </c>
      <c r="C122" s="35">
        <f t="shared" si="3"/>
        <v>0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6">
        <f t="shared" si="4"/>
        <v>120</v>
      </c>
    </row>
    <row r="123" spans="1:27" ht="12.75">
      <c r="A123" s="6">
        <f t="shared" si="5"/>
        <v>121</v>
      </c>
      <c r="B123" s="41" t="s">
        <v>862</v>
      </c>
      <c r="C123" s="35">
        <f t="shared" si="3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6">
        <f t="shared" si="4"/>
        <v>121</v>
      </c>
    </row>
    <row r="124" spans="1:27" ht="12.75">
      <c r="A124" s="6">
        <f t="shared" si="5"/>
        <v>122</v>
      </c>
      <c r="B124" s="41" t="s">
        <v>863</v>
      </c>
      <c r="C124" s="35">
        <f t="shared" si="3"/>
        <v>2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>
        <v>2</v>
      </c>
      <c r="AA124" s="6">
        <f t="shared" si="4"/>
        <v>122</v>
      </c>
    </row>
    <row r="125" spans="1:27" ht="12.75">
      <c r="A125" s="6">
        <f t="shared" si="5"/>
        <v>123</v>
      </c>
      <c r="B125" s="41" t="s">
        <v>864</v>
      </c>
      <c r="C125" s="35">
        <f t="shared" si="3"/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6">
        <f t="shared" si="4"/>
        <v>123</v>
      </c>
    </row>
    <row r="126" spans="1:27" ht="12.75">
      <c r="A126" s="6">
        <f t="shared" si="5"/>
        <v>124</v>
      </c>
      <c r="B126" s="41" t="s">
        <v>865</v>
      </c>
      <c r="C126" s="35">
        <f t="shared" si="3"/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6">
        <f t="shared" si="4"/>
        <v>124</v>
      </c>
    </row>
    <row r="127" spans="1:27" ht="12.75">
      <c r="A127" s="6">
        <f t="shared" si="5"/>
        <v>125</v>
      </c>
      <c r="B127" s="41" t="s">
        <v>866</v>
      </c>
      <c r="C127" s="35">
        <f t="shared" si="3"/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6">
        <f t="shared" si="4"/>
        <v>125</v>
      </c>
    </row>
    <row r="128" spans="1:27" ht="12.75">
      <c r="A128" s="6">
        <f t="shared" si="5"/>
        <v>126</v>
      </c>
      <c r="B128" s="41" t="s">
        <v>867</v>
      </c>
      <c r="C128" s="35">
        <f t="shared" si="3"/>
        <v>1</v>
      </c>
      <c r="D128" s="30"/>
      <c r="E128" s="30">
        <v>1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6">
        <f t="shared" si="4"/>
        <v>126</v>
      </c>
    </row>
    <row r="129" spans="1:27" ht="12.75">
      <c r="A129" s="6">
        <f t="shared" si="5"/>
        <v>127</v>
      </c>
      <c r="B129" s="41" t="s">
        <v>868</v>
      </c>
      <c r="C129" s="35">
        <f t="shared" si="3"/>
        <v>1</v>
      </c>
      <c r="D129" s="30">
        <v>1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6">
        <f t="shared" si="4"/>
        <v>127</v>
      </c>
    </row>
    <row r="130" spans="1:27" ht="12.75">
      <c r="A130" s="6">
        <f t="shared" si="5"/>
        <v>128</v>
      </c>
      <c r="B130" s="41" t="s">
        <v>869</v>
      </c>
      <c r="C130" s="35">
        <f t="shared" si="3"/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6">
        <f t="shared" si="4"/>
        <v>128</v>
      </c>
    </row>
    <row r="131" spans="1:27" ht="12.75">
      <c r="A131" s="6">
        <f t="shared" si="5"/>
        <v>129</v>
      </c>
      <c r="B131" s="41" t="s">
        <v>870</v>
      </c>
      <c r="C131" s="35">
        <f aca="true" t="shared" si="6" ref="C131:C192">SUM(D131:AA131)-AA131</f>
        <v>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6">
        <f t="shared" si="4"/>
        <v>129</v>
      </c>
    </row>
    <row r="132" spans="1:27" ht="12.75">
      <c r="A132" s="6">
        <f t="shared" si="5"/>
        <v>130</v>
      </c>
      <c r="B132" s="41" t="s">
        <v>871</v>
      </c>
      <c r="C132" s="35">
        <f t="shared" si="6"/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6">
        <f aca="true" t="shared" si="7" ref="AA132:AA192">A132</f>
        <v>130</v>
      </c>
    </row>
    <row r="133" spans="1:27" ht="12.75">
      <c r="A133" s="6">
        <f aca="true" t="shared" si="8" ref="A133:A192">A132+1</f>
        <v>131</v>
      </c>
      <c r="B133" s="41" t="s">
        <v>872</v>
      </c>
      <c r="C133" s="35">
        <f t="shared" si="6"/>
        <v>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6">
        <f t="shared" si="7"/>
        <v>131</v>
      </c>
    </row>
    <row r="134" spans="1:27" ht="12.75">
      <c r="A134" s="6">
        <f t="shared" si="8"/>
        <v>132</v>
      </c>
      <c r="B134" s="41" t="s">
        <v>873</v>
      </c>
      <c r="C134" s="35">
        <f t="shared" si="6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6">
        <f t="shared" si="7"/>
        <v>132</v>
      </c>
    </row>
    <row r="135" spans="1:27" ht="12.75">
      <c r="A135" s="6">
        <f t="shared" si="8"/>
        <v>133</v>
      </c>
      <c r="B135" s="41" t="s">
        <v>874</v>
      </c>
      <c r="C135" s="35">
        <f t="shared" si="6"/>
        <v>99</v>
      </c>
      <c r="D135" s="30">
        <v>5</v>
      </c>
      <c r="E135" s="30">
        <v>2</v>
      </c>
      <c r="F135" s="30">
        <v>2</v>
      </c>
      <c r="G135" s="30">
        <v>6</v>
      </c>
      <c r="H135" s="30">
        <v>1</v>
      </c>
      <c r="I135" s="30">
        <v>2</v>
      </c>
      <c r="J135" s="30">
        <v>10</v>
      </c>
      <c r="K135" s="30">
        <v>5</v>
      </c>
      <c r="L135" s="30"/>
      <c r="M135" s="30"/>
      <c r="N135" s="30"/>
      <c r="O135" s="30"/>
      <c r="P135" s="30">
        <v>42</v>
      </c>
      <c r="Q135" s="30"/>
      <c r="R135" s="30">
        <v>4</v>
      </c>
      <c r="S135" s="30">
        <v>3</v>
      </c>
      <c r="T135" s="30">
        <v>1</v>
      </c>
      <c r="U135" s="30">
        <v>3</v>
      </c>
      <c r="V135" s="30">
        <v>2</v>
      </c>
      <c r="W135" s="30">
        <v>2</v>
      </c>
      <c r="X135" s="30"/>
      <c r="Y135" s="30"/>
      <c r="Z135" s="30">
        <v>9</v>
      </c>
      <c r="AA135" s="6">
        <f t="shared" si="7"/>
        <v>133</v>
      </c>
    </row>
    <row r="136" spans="1:27" ht="12.75">
      <c r="A136" s="6">
        <f t="shared" si="8"/>
        <v>134</v>
      </c>
      <c r="B136" s="41" t="s">
        <v>875</v>
      </c>
      <c r="C136" s="35">
        <f t="shared" si="6"/>
        <v>1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>
        <v>1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6">
        <f t="shared" si="7"/>
        <v>134</v>
      </c>
    </row>
    <row r="137" spans="1:27" ht="12.75">
      <c r="A137" s="6">
        <f t="shared" si="8"/>
        <v>135</v>
      </c>
      <c r="B137" s="41" t="s">
        <v>876</v>
      </c>
      <c r="C137" s="35">
        <f t="shared" si="6"/>
        <v>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6">
        <f t="shared" si="7"/>
        <v>135</v>
      </c>
    </row>
    <row r="138" spans="1:27" ht="12.75">
      <c r="A138" s="6">
        <f t="shared" si="8"/>
        <v>136</v>
      </c>
      <c r="B138" s="41" t="s">
        <v>877</v>
      </c>
      <c r="C138" s="35">
        <f t="shared" si="6"/>
        <v>0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6">
        <f t="shared" si="7"/>
        <v>136</v>
      </c>
    </row>
    <row r="139" spans="1:27" ht="12.75">
      <c r="A139" s="6">
        <f t="shared" si="8"/>
        <v>137</v>
      </c>
      <c r="B139" s="41" t="s">
        <v>878</v>
      </c>
      <c r="C139" s="35">
        <f t="shared" si="6"/>
        <v>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6">
        <f t="shared" si="7"/>
        <v>137</v>
      </c>
    </row>
    <row r="140" spans="1:27" ht="12.75">
      <c r="A140" s="6">
        <f t="shared" si="8"/>
        <v>138</v>
      </c>
      <c r="B140" s="41" t="s">
        <v>879</v>
      </c>
      <c r="C140" s="35">
        <f t="shared" si="6"/>
        <v>0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6">
        <f t="shared" si="7"/>
        <v>138</v>
      </c>
    </row>
    <row r="141" spans="1:27" ht="12.75">
      <c r="A141" s="6">
        <f t="shared" si="8"/>
        <v>139</v>
      </c>
      <c r="B141" s="41" t="s">
        <v>880</v>
      </c>
      <c r="C141" s="35">
        <f t="shared" si="6"/>
        <v>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6">
        <f t="shared" si="7"/>
        <v>139</v>
      </c>
    </row>
    <row r="142" spans="1:27" ht="12.75">
      <c r="A142" s="6">
        <f t="shared" si="8"/>
        <v>140</v>
      </c>
      <c r="B142" s="41" t="s">
        <v>881</v>
      </c>
      <c r="C142" s="35">
        <f t="shared" si="6"/>
        <v>12</v>
      </c>
      <c r="D142" s="30">
        <v>2</v>
      </c>
      <c r="E142" s="30"/>
      <c r="F142" s="30"/>
      <c r="G142" s="30"/>
      <c r="H142" s="30"/>
      <c r="I142" s="30"/>
      <c r="J142" s="30">
        <v>10</v>
      </c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6">
        <f t="shared" si="7"/>
        <v>140</v>
      </c>
    </row>
    <row r="143" spans="1:27" ht="12.75">
      <c r="A143" s="6">
        <f t="shared" si="8"/>
        <v>141</v>
      </c>
      <c r="B143" s="41" t="s">
        <v>882</v>
      </c>
      <c r="C143" s="35">
        <f t="shared" si="6"/>
        <v>0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6">
        <f t="shared" si="7"/>
        <v>141</v>
      </c>
    </row>
    <row r="144" spans="1:27" ht="12.75">
      <c r="A144" s="6">
        <f t="shared" si="8"/>
        <v>142</v>
      </c>
      <c r="B144" s="41" t="s">
        <v>883</v>
      </c>
      <c r="C144" s="35">
        <f t="shared" si="6"/>
        <v>0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6">
        <f t="shared" si="7"/>
        <v>142</v>
      </c>
    </row>
    <row r="145" spans="1:27" ht="12.75">
      <c r="A145" s="6">
        <f t="shared" si="8"/>
        <v>143</v>
      </c>
      <c r="B145" s="41" t="s">
        <v>884</v>
      </c>
      <c r="C145" s="35">
        <f t="shared" si="6"/>
        <v>1</v>
      </c>
      <c r="D145" s="30">
        <v>1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6">
        <f t="shared" si="7"/>
        <v>143</v>
      </c>
    </row>
    <row r="146" spans="1:27" ht="12.75">
      <c r="A146" s="6">
        <f t="shared" si="8"/>
        <v>144</v>
      </c>
      <c r="B146" s="41" t="s">
        <v>885</v>
      </c>
      <c r="C146" s="35">
        <f t="shared" si="6"/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6">
        <f t="shared" si="7"/>
        <v>144</v>
      </c>
    </row>
    <row r="147" spans="1:27" ht="12.75">
      <c r="A147" s="6">
        <f t="shared" si="8"/>
        <v>145</v>
      </c>
      <c r="B147" s="41" t="s">
        <v>886</v>
      </c>
      <c r="C147" s="35">
        <f t="shared" si="6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6">
        <f t="shared" si="7"/>
        <v>145</v>
      </c>
    </row>
    <row r="148" spans="1:27" ht="12.75">
      <c r="A148" s="6">
        <f t="shared" si="8"/>
        <v>146</v>
      </c>
      <c r="B148" s="41" t="s">
        <v>887</v>
      </c>
      <c r="C148" s="35">
        <f t="shared" si="6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6">
        <f t="shared" si="7"/>
        <v>146</v>
      </c>
    </row>
    <row r="149" spans="1:27" ht="12.75">
      <c r="A149" s="6">
        <f t="shared" si="8"/>
        <v>147</v>
      </c>
      <c r="B149" s="41" t="s">
        <v>888</v>
      </c>
      <c r="C149" s="35">
        <f t="shared" si="6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6">
        <f t="shared" si="7"/>
        <v>147</v>
      </c>
    </row>
    <row r="150" spans="1:27" ht="12.75">
      <c r="A150" s="6">
        <f t="shared" si="8"/>
        <v>148</v>
      </c>
      <c r="B150" s="41" t="s">
        <v>889</v>
      </c>
      <c r="C150" s="35">
        <f t="shared" si="6"/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6">
        <f t="shared" si="7"/>
        <v>148</v>
      </c>
    </row>
    <row r="151" spans="1:27" ht="12.75">
      <c r="A151" s="6">
        <f t="shared" si="8"/>
        <v>149</v>
      </c>
      <c r="B151" s="41" t="s">
        <v>890</v>
      </c>
      <c r="C151" s="35">
        <f t="shared" si="6"/>
        <v>1</v>
      </c>
      <c r="D151" s="30"/>
      <c r="E151" s="30"/>
      <c r="F151" s="30"/>
      <c r="G151" s="30"/>
      <c r="H151" s="30"/>
      <c r="I151" s="30">
        <v>1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6">
        <f t="shared" si="7"/>
        <v>149</v>
      </c>
    </row>
    <row r="152" spans="1:27" ht="12.75">
      <c r="A152" s="6">
        <f t="shared" si="8"/>
        <v>150</v>
      </c>
      <c r="B152" s="41" t="s">
        <v>891</v>
      </c>
      <c r="C152" s="35">
        <f t="shared" si="6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6">
        <f t="shared" si="7"/>
        <v>150</v>
      </c>
    </row>
    <row r="153" spans="1:27" ht="12.75">
      <c r="A153" s="6">
        <f t="shared" si="8"/>
        <v>151</v>
      </c>
      <c r="B153" s="41" t="s">
        <v>892</v>
      </c>
      <c r="C153" s="35">
        <f t="shared" si="6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6">
        <f t="shared" si="7"/>
        <v>151</v>
      </c>
    </row>
    <row r="154" spans="1:27" ht="12.75">
      <c r="A154" s="6">
        <f t="shared" si="8"/>
        <v>152</v>
      </c>
      <c r="B154" s="41" t="s">
        <v>893</v>
      </c>
      <c r="C154" s="35">
        <f t="shared" si="6"/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6">
        <f t="shared" si="7"/>
        <v>152</v>
      </c>
    </row>
    <row r="155" spans="1:27" ht="12.75">
      <c r="A155" s="6">
        <f t="shared" si="8"/>
        <v>153</v>
      </c>
      <c r="B155" s="41" t="s">
        <v>894</v>
      </c>
      <c r="C155" s="35">
        <f t="shared" si="6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6">
        <f t="shared" si="7"/>
        <v>153</v>
      </c>
    </row>
    <row r="156" spans="1:27" ht="12.75">
      <c r="A156" s="6">
        <f t="shared" si="8"/>
        <v>154</v>
      </c>
      <c r="B156" s="41" t="s">
        <v>895</v>
      </c>
      <c r="C156" s="35">
        <f t="shared" si="6"/>
        <v>1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>
        <v>1</v>
      </c>
      <c r="S156" s="30"/>
      <c r="T156" s="30"/>
      <c r="U156" s="30"/>
      <c r="V156" s="30"/>
      <c r="W156" s="30"/>
      <c r="X156" s="30"/>
      <c r="Y156" s="30"/>
      <c r="Z156" s="30"/>
      <c r="AA156" s="6">
        <f t="shared" si="7"/>
        <v>154</v>
      </c>
    </row>
    <row r="157" spans="1:27" ht="12.75">
      <c r="A157" s="6">
        <f t="shared" si="8"/>
        <v>155</v>
      </c>
      <c r="B157" s="41" t="s">
        <v>896</v>
      </c>
      <c r="C157" s="35">
        <f t="shared" si="6"/>
        <v>4</v>
      </c>
      <c r="D157" s="30"/>
      <c r="E157" s="30"/>
      <c r="F157" s="30"/>
      <c r="G157" s="30"/>
      <c r="H157" s="30"/>
      <c r="I157" s="30">
        <v>1</v>
      </c>
      <c r="J157" s="30"/>
      <c r="K157" s="30"/>
      <c r="L157" s="30"/>
      <c r="M157" s="30"/>
      <c r="N157" s="30"/>
      <c r="O157" s="30"/>
      <c r="P157" s="30">
        <v>3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6">
        <f t="shared" si="7"/>
        <v>155</v>
      </c>
    </row>
    <row r="158" spans="1:27" ht="12.75">
      <c r="A158" s="6">
        <f t="shared" si="8"/>
        <v>156</v>
      </c>
      <c r="B158" s="41" t="s">
        <v>897</v>
      </c>
      <c r="C158" s="35">
        <f t="shared" si="6"/>
        <v>4</v>
      </c>
      <c r="D158" s="30"/>
      <c r="E158" s="30"/>
      <c r="F158" s="30">
        <v>1</v>
      </c>
      <c r="G158" s="30"/>
      <c r="H158" s="30"/>
      <c r="I158" s="30"/>
      <c r="J158" s="30">
        <v>1</v>
      </c>
      <c r="K158" s="30"/>
      <c r="L158" s="30"/>
      <c r="M158" s="30"/>
      <c r="N158" s="30"/>
      <c r="O158" s="30"/>
      <c r="P158" s="30">
        <v>2</v>
      </c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6">
        <f t="shared" si="7"/>
        <v>156</v>
      </c>
    </row>
    <row r="159" spans="1:27" ht="12.75">
      <c r="A159" s="6">
        <f t="shared" si="8"/>
        <v>157</v>
      </c>
      <c r="B159" s="41" t="s">
        <v>898</v>
      </c>
      <c r="C159" s="35">
        <f t="shared" si="6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6">
        <f t="shared" si="7"/>
        <v>157</v>
      </c>
    </row>
    <row r="160" spans="1:27" ht="12.75">
      <c r="A160" s="6">
        <f t="shared" si="8"/>
        <v>158</v>
      </c>
      <c r="B160" s="41" t="s">
        <v>899</v>
      </c>
      <c r="C160" s="35">
        <f t="shared" si="6"/>
        <v>2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>
        <v>2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6">
        <f t="shared" si="7"/>
        <v>158</v>
      </c>
    </row>
    <row r="161" spans="1:27" ht="12.75">
      <c r="A161" s="6">
        <f t="shared" si="8"/>
        <v>159</v>
      </c>
      <c r="B161" s="41" t="s">
        <v>900</v>
      </c>
      <c r="C161" s="35">
        <f t="shared" si="6"/>
        <v>34</v>
      </c>
      <c r="D161" s="30"/>
      <c r="E161" s="30"/>
      <c r="F161" s="30"/>
      <c r="G161" s="30">
        <v>1</v>
      </c>
      <c r="H161" s="30">
        <v>1</v>
      </c>
      <c r="I161" s="30"/>
      <c r="J161" s="30">
        <v>28</v>
      </c>
      <c r="K161" s="30">
        <v>1</v>
      </c>
      <c r="L161" s="30"/>
      <c r="M161" s="30"/>
      <c r="N161" s="30"/>
      <c r="O161" s="30">
        <v>2</v>
      </c>
      <c r="P161" s="30">
        <v>1</v>
      </c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">
        <f t="shared" si="7"/>
        <v>159</v>
      </c>
    </row>
    <row r="162" spans="1:27" ht="12.75">
      <c r="A162" s="6">
        <f t="shared" si="8"/>
        <v>160</v>
      </c>
      <c r="B162" s="41" t="s">
        <v>901</v>
      </c>
      <c r="C162" s="35">
        <f t="shared" si="6"/>
        <v>54</v>
      </c>
      <c r="D162" s="30">
        <v>9</v>
      </c>
      <c r="E162" s="30">
        <v>4</v>
      </c>
      <c r="F162" s="30">
        <v>1</v>
      </c>
      <c r="G162" s="30">
        <v>1</v>
      </c>
      <c r="H162" s="30">
        <v>1</v>
      </c>
      <c r="I162" s="30">
        <v>2</v>
      </c>
      <c r="J162" s="30">
        <v>16</v>
      </c>
      <c r="K162" s="30">
        <v>1</v>
      </c>
      <c r="L162" s="30">
        <v>1</v>
      </c>
      <c r="M162" s="30"/>
      <c r="N162" s="30"/>
      <c r="O162" s="30"/>
      <c r="P162" s="30"/>
      <c r="Q162" s="30"/>
      <c r="R162" s="30">
        <v>2</v>
      </c>
      <c r="S162" s="30"/>
      <c r="T162" s="30"/>
      <c r="U162" s="30">
        <v>2</v>
      </c>
      <c r="V162" s="30">
        <v>4</v>
      </c>
      <c r="W162" s="30">
        <v>1</v>
      </c>
      <c r="X162" s="30">
        <v>5</v>
      </c>
      <c r="Y162" s="30"/>
      <c r="Z162" s="30">
        <v>4</v>
      </c>
      <c r="AA162" s="6">
        <f t="shared" si="7"/>
        <v>160</v>
      </c>
    </row>
    <row r="163" spans="1:27" ht="12.75">
      <c r="A163" s="6">
        <f t="shared" si="8"/>
        <v>161</v>
      </c>
      <c r="B163" s="41" t="s">
        <v>902</v>
      </c>
      <c r="C163" s="35">
        <f t="shared" si="6"/>
        <v>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6">
        <f t="shared" si="7"/>
        <v>161</v>
      </c>
    </row>
    <row r="164" spans="1:27" ht="12.75">
      <c r="A164" s="6">
        <f t="shared" si="8"/>
        <v>162</v>
      </c>
      <c r="B164" s="41" t="s">
        <v>903</v>
      </c>
      <c r="C164" s="35">
        <f t="shared" si="6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">
        <f t="shared" si="7"/>
        <v>162</v>
      </c>
    </row>
    <row r="165" spans="1:27" ht="12.75">
      <c r="A165" s="6">
        <f t="shared" si="8"/>
        <v>163</v>
      </c>
      <c r="B165" s="41" t="s">
        <v>904</v>
      </c>
      <c r="C165" s="35">
        <f t="shared" si="6"/>
        <v>1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v>1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">
        <f t="shared" si="7"/>
        <v>163</v>
      </c>
    </row>
    <row r="166" spans="1:27" ht="12.75">
      <c r="A166" s="6">
        <f t="shared" si="8"/>
        <v>164</v>
      </c>
      <c r="B166" s="41" t="s">
        <v>905</v>
      </c>
      <c r="C166" s="35">
        <f t="shared" si="6"/>
        <v>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6">
        <f t="shared" si="7"/>
        <v>164</v>
      </c>
    </row>
    <row r="167" spans="1:27" ht="12.75">
      <c r="A167" s="6">
        <f t="shared" si="8"/>
        <v>165</v>
      </c>
      <c r="B167" s="41" t="s">
        <v>906</v>
      </c>
      <c r="C167" s="35">
        <f t="shared" si="6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">
        <f t="shared" si="7"/>
        <v>165</v>
      </c>
    </row>
    <row r="168" spans="1:27" ht="12.75">
      <c r="A168" s="6">
        <f t="shared" si="8"/>
        <v>166</v>
      </c>
      <c r="B168" s="41" t="s">
        <v>907</v>
      </c>
      <c r="C168" s="35">
        <f t="shared" si="6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">
        <f t="shared" si="7"/>
        <v>166</v>
      </c>
    </row>
    <row r="169" spans="1:27" ht="12.75">
      <c r="A169" s="6">
        <f t="shared" si="8"/>
        <v>167</v>
      </c>
      <c r="B169" s="41" t="s">
        <v>908</v>
      </c>
      <c r="C169" s="35">
        <f t="shared" si="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6">
        <f t="shared" si="7"/>
        <v>167</v>
      </c>
    </row>
    <row r="170" spans="1:27" ht="12.75">
      <c r="A170" s="6">
        <f t="shared" si="8"/>
        <v>168</v>
      </c>
      <c r="B170" s="41" t="s">
        <v>909</v>
      </c>
      <c r="C170" s="35">
        <f t="shared" si="6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6">
        <f t="shared" si="7"/>
        <v>168</v>
      </c>
    </row>
    <row r="171" spans="1:27" ht="12.75">
      <c r="A171" s="6">
        <f t="shared" si="8"/>
        <v>169</v>
      </c>
      <c r="B171" s="41" t="s">
        <v>910</v>
      </c>
      <c r="C171" s="35">
        <f t="shared" si="6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6">
        <f t="shared" si="7"/>
        <v>169</v>
      </c>
    </row>
    <row r="172" spans="1:27" ht="12.75">
      <c r="A172" s="6">
        <f t="shared" si="8"/>
        <v>170</v>
      </c>
      <c r="B172" s="41" t="s">
        <v>911</v>
      </c>
      <c r="C172" s="35">
        <f t="shared" si="6"/>
        <v>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6">
        <f t="shared" si="7"/>
        <v>170</v>
      </c>
    </row>
    <row r="173" spans="1:27" ht="12.75">
      <c r="A173" s="6">
        <f t="shared" si="8"/>
        <v>171</v>
      </c>
      <c r="B173" s="41" t="s">
        <v>912</v>
      </c>
      <c r="C173" s="35">
        <f t="shared" si="6"/>
        <v>3</v>
      </c>
      <c r="D173" s="30"/>
      <c r="E173" s="30"/>
      <c r="F173" s="30"/>
      <c r="G173" s="30"/>
      <c r="H173" s="30"/>
      <c r="I173" s="30"/>
      <c r="J173" s="30"/>
      <c r="K173" s="30"/>
      <c r="L173" s="30">
        <v>3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6">
        <f t="shared" si="7"/>
        <v>171</v>
      </c>
    </row>
    <row r="174" spans="1:27" ht="12.75">
      <c r="A174" s="6">
        <f t="shared" si="8"/>
        <v>172</v>
      </c>
      <c r="B174" s="41" t="s">
        <v>913</v>
      </c>
      <c r="C174" s="35">
        <f t="shared" si="6"/>
        <v>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6">
        <f t="shared" si="7"/>
        <v>172</v>
      </c>
    </row>
    <row r="175" spans="1:27" ht="12.75">
      <c r="A175" s="6">
        <f t="shared" si="8"/>
        <v>173</v>
      </c>
      <c r="B175" s="41" t="s">
        <v>914</v>
      </c>
      <c r="C175" s="35">
        <f t="shared" si="6"/>
        <v>0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6">
        <f t="shared" si="7"/>
        <v>173</v>
      </c>
    </row>
    <row r="176" spans="1:27" ht="12.75">
      <c r="A176" s="6">
        <f t="shared" si="8"/>
        <v>174</v>
      </c>
      <c r="B176" s="41" t="s">
        <v>915</v>
      </c>
      <c r="C176" s="35">
        <f t="shared" si="6"/>
        <v>0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6">
        <f t="shared" si="7"/>
        <v>174</v>
      </c>
    </row>
    <row r="177" spans="1:27" ht="12.75">
      <c r="A177" s="6">
        <f t="shared" si="8"/>
        <v>175</v>
      </c>
      <c r="B177" s="41" t="s">
        <v>916</v>
      </c>
      <c r="C177" s="35">
        <f t="shared" si="6"/>
        <v>3</v>
      </c>
      <c r="D177" s="30"/>
      <c r="E177" s="30"/>
      <c r="F177" s="30"/>
      <c r="G177" s="30"/>
      <c r="H177" s="30"/>
      <c r="I177" s="30"/>
      <c r="J177" s="30">
        <v>1</v>
      </c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>
        <v>2</v>
      </c>
      <c r="AA177" s="6">
        <f t="shared" si="7"/>
        <v>175</v>
      </c>
    </row>
    <row r="178" spans="1:27" ht="12.75">
      <c r="A178" s="6">
        <f t="shared" si="8"/>
        <v>176</v>
      </c>
      <c r="B178" s="41" t="s">
        <v>917</v>
      </c>
      <c r="C178" s="35">
        <f t="shared" si="6"/>
        <v>1</v>
      </c>
      <c r="D178" s="30"/>
      <c r="E178" s="30"/>
      <c r="F178" s="30"/>
      <c r="G178" s="30"/>
      <c r="H178" s="30"/>
      <c r="I178" s="30"/>
      <c r="J178" s="30">
        <v>1</v>
      </c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6">
        <f t="shared" si="7"/>
        <v>176</v>
      </c>
    </row>
    <row r="179" spans="1:27" ht="12.75">
      <c r="A179" s="6">
        <f t="shared" si="8"/>
        <v>177</v>
      </c>
      <c r="B179" s="41" t="s">
        <v>918</v>
      </c>
      <c r="C179" s="35">
        <f t="shared" si="6"/>
        <v>7</v>
      </c>
      <c r="D179" s="30"/>
      <c r="E179" s="30"/>
      <c r="F179" s="30"/>
      <c r="G179" s="30"/>
      <c r="H179" s="30">
        <v>1</v>
      </c>
      <c r="I179" s="30"/>
      <c r="J179" s="30">
        <v>6</v>
      </c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6">
        <f t="shared" si="7"/>
        <v>177</v>
      </c>
    </row>
    <row r="180" spans="1:27" ht="12.75">
      <c r="A180" s="6">
        <f t="shared" si="8"/>
        <v>178</v>
      </c>
      <c r="B180" s="41" t="s">
        <v>919</v>
      </c>
      <c r="C180" s="35">
        <f t="shared" si="6"/>
        <v>8</v>
      </c>
      <c r="D180" s="30"/>
      <c r="E180" s="30"/>
      <c r="F180" s="30"/>
      <c r="G180" s="30">
        <v>1</v>
      </c>
      <c r="H180" s="30"/>
      <c r="I180" s="30"/>
      <c r="J180" s="30"/>
      <c r="K180" s="30"/>
      <c r="L180" s="30"/>
      <c r="M180" s="30"/>
      <c r="N180" s="30"/>
      <c r="O180" s="30"/>
      <c r="P180" s="30">
        <v>1</v>
      </c>
      <c r="Q180" s="30"/>
      <c r="R180" s="30">
        <v>6</v>
      </c>
      <c r="S180" s="30"/>
      <c r="T180" s="30"/>
      <c r="U180" s="30"/>
      <c r="V180" s="30"/>
      <c r="W180" s="30"/>
      <c r="X180" s="30"/>
      <c r="Y180" s="30"/>
      <c r="Z180" s="30"/>
      <c r="AA180" s="6">
        <f t="shared" si="7"/>
        <v>178</v>
      </c>
    </row>
    <row r="181" spans="1:27" ht="12.75">
      <c r="A181" s="6">
        <f t="shared" si="8"/>
        <v>179</v>
      </c>
      <c r="B181" s="41" t="s">
        <v>920</v>
      </c>
      <c r="C181" s="35">
        <f t="shared" si="6"/>
        <v>0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6">
        <f t="shared" si="7"/>
        <v>179</v>
      </c>
    </row>
    <row r="182" spans="1:27" ht="12.75">
      <c r="A182" s="6">
        <f t="shared" si="8"/>
        <v>180</v>
      </c>
      <c r="B182" s="41" t="s">
        <v>0</v>
      </c>
      <c r="C182" s="35">
        <f t="shared" si="6"/>
        <v>0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6">
        <f t="shared" si="7"/>
        <v>180</v>
      </c>
    </row>
    <row r="183" spans="1:27" ht="12.75">
      <c r="A183" s="6">
        <f t="shared" si="8"/>
        <v>181</v>
      </c>
      <c r="B183" s="41" t="s">
        <v>1</v>
      </c>
      <c r="C183" s="35">
        <f t="shared" si="6"/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6">
        <f t="shared" si="7"/>
        <v>181</v>
      </c>
    </row>
    <row r="184" spans="1:27" ht="12.75">
      <c r="A184" s="6">
        <f t="shared" si="8"/>
        <v>182</v>
      </c>
      <c r="B184" s="41" t="s">
        <v>2</v>
      </c>
      <c r="C184" s="35">
        <f t="shared" si="6"/>
        <v>0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6">
        <f t="shared" si="7"/>
        <v>182</v>
      </c>
    </row>
    <row r="185" spans="1:27" ht="12.75">
      <c r="A185" s="6">
        <f t="shared" si="8"/>
        <v>183</v>
      </c>
      <c r="B185" s="41" t="s">
        <v>3</v>
      </c>
      <c r="C185" s="35">
        <f t="shared" si="6"/>
        <v>2</v>
      </c>
      <c r="D185" s="30"/>
      <c r="E185" s="30"/>
      <c r="F185" s="30"/>
      <c r="G185" s="30"/>
      <c r="H185" s="30"/>
      <c r="I185" s="30"/>
      <c r="J185" s="30"/>
      <c r="K185" s="30">
        <v>2</v>
      </c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6">
        <f t="shared" si="7"/>
        <v>183</v>
      </c>
    </row>
    <row r="186" spans="1:27" ht="12.75">
      <c r="A186" s="6">
        <f t="shared" si="8"/>
        <v>184</v>
      </c>
      <c r="B186" s="41" t="s">
        <v>4</v>
      </c>
      <c r="C186" s="35">
        <f t="shared" si="6"/>
        <v>1</v>
      </c>
      <c r="D186" s="30"/>
      <c r="E186" s="30"/>
      <c r="F186" s="30"/>
      <c r="G186" s="30"/>
      <c r="H186" s="30">
        <v>1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6">
        <f t="shared" si="7"/>
        <v>184</v>
      </c>
    </row>
    <row r="187" spans="1:27" ht="12.75">
      <c r="A187" s="6">
        <f t="shared" si="8"/>
        <v>185</v>
      </c>
      <c r="B187" s="41" t="s">
        <v>5</v>
      </c>
      <c r="C187" s="35">
        <f t="shared" si="6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6">
        <f t="shared" si="7"/>
        <v>185</v>
      </c>
    </row>
    <row r="188" spans="1:27" ht="12.75">
      <c r="A188" s="6">
        <f t="shared" si="8"/>
        <v>186</v>
      </c>
      <c r="B188" s="41" t="s">
        <v>6</v>
      </c>
      <c r="C188" s="35">
        <f t="shared" si="6"/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6">
        <f t="shared" si="7"/>
        <v>186</v>
      </c>
    </row>
    <row r="189" spans="1:27" ht="12.75">
      <c r="A189" s="6">
        <f t="shared" si="8"/>
        <v>187</v>
      </c>
      <c r="B189" s="41" t="s">
        <v>7</v>
      </c>
      <c r="C189" s="35">
        <f t="shared" si="6"/>
        <v>1</v>
      </c>
      <c r="D189" s="30"/>
      <c r="E189" s="30"/>
      <c r="F189" s="30"/>
      <c r="G189" s="30"/>
      <c r="H189" s="30">
        <v>1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6">
        <f t="shared" si="7"/>
        <v>187</v>
      </c>
    </row>
    <row r="190" spans="1:27" ht="12.75">
      <c r="A190" s="6">
        <f t="shared" si="8"/>
        <v>188</v>
      </c>
      <c r="B190" s="41" t="s">
        <v>8</v>
      </c>
      <c r="C190" s="35">
        <f t="shared" si="6"/>
        <v>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6">
        <f t="shared" si="7"/>
        <v>188</v>
      </c>
    </row>
    <row r="191" spans="1:27" ht="12.75">
      <c r="A191" s="6">
        <f t="shared" si="8"/>
        <v>189</v>
      </c>
      <c r="B191" s="41" t="s">
        <v>9</v>
      </c>
      <c r="C191" s="35">
        <f t="shared" si="6"/>
        <v>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6">
        <f t="shared" si="7"/>
        <v>189</v>
      </c>
    </row>
    <row r="192" spans="1:27" ht="12.75">
      <c r="A192" s="6">
        <f t="shared" si="8"/>
        <v>190</v>
      </c>
      <c r="B192" s="41" t="s">
        <v>10</v>
      </c>
      <c r="C192" s="35">
        <f t="shared" si="6"/>
        <v>0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6">
        <f t="shared" si="7"/>
        <v>190</v>
      </c>
    </row>
    <row r="194" spans="2:26" ht="12.75">
      <c r="B194" s="11" t="s">
        <v>196</v>
      </c>
      <c r="C194" s="36">
        <f aca="true" t="shared" si="9" ref="C194:Z194">SUM(C3:C192)</f>
        <v>366</v>
      </c>
      <c r="D194" s="4">
        <f t="shared" si="9"/>
        <v>29</v>
      </c>
      <c r="E194" s="4">
        <f t="shared" si="9"/>
        <v>10</v>
      </c>
      <c r="F194" s="4">
        <f t="shared" si="9"/>
        <v>8</v>
      </c>
      <c r="G194" s="4">
        <f t="shared" si="9"/>
        <v>11</v>
      </c>
      <c r="H194" s="4">
        <f t="shared" si="9"/>
        <v>8</v>
      </c>
      <c r="I194" s="4">
        <f t="shared" si="9"/>
        <v>10</v>
      </c>
      <c r="J194" s="4">
        <f t="shared" si="9"/>
        <v>89</v>
      </c>
      <c r="K194" s="4">
        <f t="shared" si="9"/>
        <v>10</v>
      </c>
      <c r="L194" s="4">
        <f t="shared" si="9"/>
        <v>4</v>
      </c>
      <c r="M194" s="4">
        <f t="shared" si="9"/>
        <v>0</v>
      </c>
      <c r="N194" s="4">
        <f t="shared" si="9"/>
        <v>5</v>
      </c>
      <c r="O194" s="4">
        <f t="shared" si="9"/>
        <v>4</v>
      </c>
      <c r="P194" s="4">
        <f t="shared" si="9"/>
        <v>65</v>
      </c>
      <c r="Q194" s="4">
        <f t="shared" si="9"/>
        <v>2</v>
      </c>
      <c r="R194" s="4">
        <f t="shared" si="9"/>
        <v>18</v>
      </c>
      <c r="S194" s="4">
        <f t="shared" si="9"/>
        <v>4</v>
      </c>
      <c r="T194" s="4">
        <f t="shared" si="9"/>
        <v>1</v>
      </c>
      <c r="U194" s="4">
        <f t="shared" si="9"/>
        <v>6</v>
      </c>
      <c r="V194" s="4">
        <f t="shared" si="9"/>
        <v>10</v>
      </c>
      <c r="W194" s="4">
        <f t="shared" si="9"/>
        <v>7</v>
      </c>
      <c r="X194" s="4">
        <f t="shared" si="9"/>
        <v>9</v>
      </c>
      <c r="Y194" s="4">
        <f t="shared" si="9"/>
        <v>0</v>
      </c>
      <c r="Z194" s="4">
        <f t="shared" si="9"/>
        <v>56</v>
      </c>
    </row>
  </sheetData>
  <sheetProtection insertColumns="0" deleteColumns="0"/>
  <mergeCells count="4">
    <mergeCell ref="A2:B2"/>
    <mergeCell ref="B1:C1"/>
    <mergeCell ref="AB4:AB7"/>
    <mergeCell ref="D1:O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oikonom02</cp:lastModifiedBy>
  <cp:lastPrinted>2016-10-06T11:54:02Z</cp:lastPrinted>
  <dcterms:created xsi:type="dcterms:W3CDTF">1998-10-29T10:44:03Z</dcterms:created>
  <dcterms:modified xsi:type="dcterms:W3CDTF">2016-11-04T13:19:16Z</dcterms:modified>
  <cp:category/>
  <cp:version/>
  <cp:contentType/>
  <cp:contentStatus/>
</cp:coreProperties>
</file>